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culadora por plato" sheetId="1" state="visible" r:id="rId1"/>
    <sheet xmlns:r="http://schemas.openxmlformats.org/officeDocument/2006/relationships" name="Biblioteca de recetas" sheetId="2" state="visible" r:id="rId2"/>
    <sheet xmlns:r="http://schemas.openxmlformats.org/officeDocument/2006/relationships" name="ℹ Instruccion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&quot;%&quot;"/>
    <numFmt numFmtId="165" formatCode="0&quot;%&quot;"/>
    <numFmt numFmtId="166" formatCode="#,##0.0"/>
  </numFmts>
  <fonts count="13">
    <font>
      <name val="Calibri"/>
      <family val="2"/>
      <color theme="1"/>
      <sz val="11"/>
      <scheme val="minor"/>
    </font>
    <font>
      <name val="Calibri"/>
      <b val="1"/>
      <color rgb="00FFAF22"/>
      <sz val="13"/>
    </font>
    <font>
      <name val="Calibri"/>
      <i val="1"/>
      <color rgb="00777777"/>
      <sz val="9"/>
    </font>
    <font>
      <name val="Calibri"/>
      <b val="1"/>
      <color rgb="00FFFFFF"/>
      <sz val="10"/>
    </font>
    <font>
      <name val="Calibri"/>
      <color rgb="00222036"/>
      <sz val="10"/>
    </font>
    <font>
      <name val="Calibri"/>
      <b val="1"/>
      <color rgb="00FFAF22"/>
      <sz val="11"/>
    </font>
    <font>
      <name val="Calibri"/>
      <b val="1"/>
      <color rgb="00222036"/>
      <sz val="10"/>
    </font>
    <font>
      <name val="Calibri"/>
      <b val="1"/>
      <color rgb="00222036"/>
      <sz val="11"/>
    </font>
    <font>
      <name val="Calibri"/>
      <b val="1"/>
      <color rgb="00222036"/>
      <sz val="13"/>
    </font>
    <font>
      <name val="Calibri"/>
      <b val="1"/>
      <color rgb="00FFFFFF"/>
      <sz val="9"/>
    </font>
    <font>
      <name val="Calibri"/>
      <color rgb="00999999"/>
      <sz val="10"/>
    </font>
    <font>
      <name val="Calibri"/>
      <b val="1"/>
      <color rgb="00FFAF22"/>
      <sz val="10"/>
    </font>
    <font>
      <name val="Calibri"/>
      <color rgb="00555555"/>
      <sz val="10"/>
    </font>
  </fonts>
  <fills count="7">
    <fill>
      <patternFill/>
    </fill>
    <fill>
      <patternFill patternType="gray125"/>
    </fill>
    <fill>
      <patternFill patternType="solid">
        <fgColor rgb="00222036"/>
      </patternFill>
    </fill>
    <fill>
      <patternFill patternType="solid">
        <fgColor rgb="00F7F7F7"/>
      </patternFill>
    </fill>
    <fill>
      <patternFill patternType="solid">
        <fgColor rgb="00EBEBEB"/>
      </patternFill>
    </fill>
    <fill>
      <patternFill patternType="solid">
        <fgColor rgb="00FFAF22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  <border>
      <bottom style="thin">
        <color rgb="00DDDDDD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4" fontId="4" fillId="3" borderId="1" applyAlignment="1" pivotButton="0" quotePrefix="0" xfId="0">
      <alignment horizontal="right" vertical="center"/>
    </xf>
    <xf numFmtId="0" fontId="5" fillId="2" borderId="1" applyAlignment="1" pivotButton="0" quotePrefix="0" xfId="0">
      <alignment horizontal="center" vertical="center"/>
    </xf>
    <xf numFmtId="0" fontId="6" fillId="4" borderId="1" applyAlignment="1" pivotButton="0" quotePrefix="0" xfId="0">
      <alignment horizontal="center" vertical="center"/>
    </xf>
    <xf numFmtId="4" fontId="7" fillId="4" borderId="1" applyAlignment="1" pivotButton="0" quotePrefix="0" xfId="0">
      <alignment horizontal="right" vertical="center"/>
    </xf>
    <xf numFmtId="164" fontId="8" fillId="5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4" fillId="3" borderId="1" pivotButton="0" quotePrefix="0" xfId="0"/>
    <xf numFmtId="3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166" fontId="6" fillId="4" borderId="1" applyAlignment="1" pivotButton="0" quotePrefix="0" xfId="0">
      <alignment horizontal="right" vertical="center"/>
    </xf>
    <xf numFmtId="4" fontId="6" fillId="4" borderId="1" applyAlignment="1" pivotButton="0" quotePrefix="0" xfId="0">
      <alignment horizontal="right" vertical="center"/>
    </xf>
    <xf numFmtId="0" fontId="0" fillId="3" borderId="1" pivotButton="0" quotePrefix="0" xfId="0"/>
    <xf numFmtId="0" fontId="4" fillId="6" borderId="1" pivotButton="0" quotePrefix="0" xfId="0"/>
    <xf numFmtId="3" fontId="4" fillId="6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4" fontId="4" fillId="6" borderId="1" applyAlignment="1" pivotButton="0" quotePrefix="0" xfId="0">
      <alignment horizontal="right" vertical="center"/>
    </xf>
    <xf numFmtId="0" fontId="0" fillId="6" borderId="1" pivotButton="0" quotePrefix="0" xfId="0"/>
    <xf numFmtId="0" fontId="4" fillId="3" borderId="1" applyAlignment="1" pivotButton="0" quotePrefix="0" xfId="0">
      <alignment horizontal="left" vertical="center"/>
    </xf>
    <xf numFmtId="164" fontId="6" fillId="4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11" fillId="0" borderId="0" applyAlignment="1" pivotButton="0" quotePrefix="0" xfId="0">
      <alignment horizontal="center" vertical="center"/>
    </xf>
    <xf numFmtId="0" fontId="11" fillId="2" borderId="2" pivotButton="0" quotePrefix="0" xfId="0"/>
    <xf numFmtId="0" fontId="6" fillId="3" borderId="2" pivotButton="0" quotePrefix="0" xfId="0"/>
    <xf numFmtId="0" fontId="12" fillId="6" borderId="2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b val="1"/>
        <color rgb="001D9E75"/>
        <sz val="13"/>
      </font>
      <fill>
        <patternFill patternType="solid">
          <fgColor rgb="00D5F5E3"/>
        </patternFill>
      </fill>
    </dxf>
    <dxf>
      <font>
        <b val="1"/>
        <color rgb="00D4AC0D"/>
        <sz val="13"/>
      </font>
      <fill>
        <patternFill patternType="solid">
          <fgColor rgb="00FEF9E7"/>
        </patternFill>
      </fill>
    </dxf>
    <dxf>
      <font>
        <b val="1"/>
        <color rgb="00D85A30"/>
        <sz val="13"/>
      </font>
      <fill>
        <patternFill patternType="solid">
          <fgColor rgb="00FADBD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6" customWidth="1" min="2" max="2"/>
    <col width="12" customWidth="1" min="3" max="3"/>
    <col width="12" customWidth="1" min="4" max="4"/>
    <col width="14" customWidth="1" min="5" max="5"/>
    <col width="13" customWidth="1" min="6" max="6"/>
    <col width="14" customWidth="1" min="7" max="7"/>
    <col width="14" customWidth="1" min="8" max="8"/>
  </cols>
  <sheetData>
    <row r="1" ht="36" customHeight="1">
      <c r="A1" s="1" t="inlineStr">
        <is>
          <t>FOOD COST POR PLATO — bcnsoft</t>
        </is>
      </c>
    </row>
    <row r="2" ht="18" customHeight="1">
      <c r="A2" s="2" t="inlineStr">
        <is>
          <t>Ingresá ingredientes, merma y precio de venta · El food cost % se calcula solo</t>
        </is>
      </c>
    </row>
    <row r="3" ht="24" customHeight="1">
      <c r="A3" s="3" t="inlineStr">
        <is>
          <t>Tipo de local</t>
        </is>
      </c>
      <c r="D3" s="4" t="n"/>
      <c r="G3" s="3" t="inlineStr">
        <is>
          <t>Precio venta $</t>
        </is>
      </c>
      <c r="H3" s="5" t="n"/>
    </row>
    <row r="4" ht="30" customHeight="1">
      <c r="A4" s="6" t="inlineStr">
        <is>
          <t>FOOD COST DEL PLATO</t>
        </is>
      </c>
      <c r="E4" s="7" t="inlineStr">
        <is>
          <t>Costo total</t>
        </is>
      </c>
      <c r="F4" s="8">
        <f>IF(COUNTA(E6:E35)=0,"",SUMIF(E6:E35,"&lt;&gt;"&amp;"",G6:G35))</f>
        <v/>
      </c>
      <c r="G4" s="7" t="inlineStr">
        <is>
          <t>Food cost %</t>
        </is>
      </c>
      <c r="H4" s="9">
        <f>IF(H3=0,"",ROUND(F4/H3*100,1))</f>
        <v/>
      </c>
    </row>
    <row r="5" ht="26" customHeight="1">
      <c r="A5" s="10" t="inlineStr">
        <is>
          <t>#</t>
        </is>
      </c>
      <c r="B5" s="10" t="inlineStr">
        <is>
          <t>Ingrediente</t>
        </is>
      </c>
      <c r="C5" s="10" t="inlineStr">
        <is>
          <t>Cantidad (g/ml)</t>
        </is>
      </c>
      <c r="D5" s="10" t="inlineStr">
        <is>
          <t>Merma %</t>
        </is>
      </c>
      <c r="E5" s="10" t="inlineStr">
        <is>
          <t>Costo / kg o L</t>
        </is>
      </c>
      <c r="F5" s="10" t="inlineStr">
        <is>
          <t>Cantidad neta (g)</t>
        </is>
      </c>
      <c r="G5" s="10" t="inlineStr">
        <is>
          <t>Costo ingrediente</t>
        </is>
      </c>
      <c r="H5" s="10" t="inlineStr"/>
    </row>
    <row r="6" ht="18" customHeight="1">
      <c r="A6" s="11" t="n">
        <v>1</v>
      </c>
      <c r="B6" s="12" t="n"/>
      <c r="C6" s="13" t="n"/>
      <c r="D6" s="14" t="n"/>
      <c r="E6" s="5" t="n"/>
      <c r="F6" s="15">
        <f>IF(C6="","",ROUND(C6*(1-D6/100),1))</f>
        <v/>
      </c>
      <c r="G6" s="16">
        <f>IF(OR(C6="",E6=""),"",ROUND(F6/1000*E6,2))</f>
        <v/>
      </c>
      <c r="H6" s="17" t="n"/>
    </row>
    <row r="7" ht="18" customHeight="1">
      <c r="A7" s="11" t="n">
        <v>2</v>
      </c>
      <c r="B7" s="18" t="n"/>
      <c r="C7" s="19" t="n"/>
      <c r="D7" s="20" t="n"/>
      <c r="E7" s="21" t="n"/>
      <c r="F7" s="15">
        <f>IF(C7="","",ROUND(C7*(1-D7/100),1))</f>
        <v/>
      </c>
      <c r="G7" s="16">
        <f>IF(OR(C7="",E7=""),"",ROUND(F7/1000*E7,2))</f>
        <v/>
      </c>
      <c r="H7" s="22" t="n"/>
    </row>
    <row r="8" ht="18" customHeight="1">
      <c r="A8" s="11" t="n">
        <v>3</v>
      </c>
      <c r="B8" s="12" t="n"/>
      <c r="C8" s="13" t="n"/>
      <c r="D8" s="14" t="n"/>
      <c r="E8" s="5" t="n"/>
      <c r="F8" s="15">
        <f>IF(C8="","",ROUND(C8*(1-D8/100),1))</f>
        <v/>
      </c>
      <c r="G8" s="16">
        <f>IF(OR(C8="",E8=""),"",ROUND(F8/1000*E8,2))</f>
        <v/>
      </c>
      <c r="H8" s="17" t="n"/>
    </row>
    <row r="9" ht="18" customHeight="1">
      <c r="A9" s="11" t="n">
        <v>4</v>
      </c>
      <c r="B9" s="18" t="n"/>
      <c r="C9" s="19" t="n"/>
      <c r="D9" s="20" t="n"/>
      <c r="E9" s="21" t="n"/>
      <c r="F9" s="15">
        <f>IF(C9="","",ROUND(C9*(1-D9/100),1))</f>
        <v/>
      </c>
      <c r="G9" s="16">
        <f>IF(OR(C9="",E9=""),"",ROUND(F9/1000*E9,2))</f>
        <v/>
      </c>
      <c r="H9" s="22" t="n"/>
    </row>
    <row r="10" ht="18" customHeight="1">
      <c r="A10" s="11" t="n">
        <v>5</v>
      </c>
      <c r="B10" s="12" t="n"/>
      <c r="C10" s="13" t="n"/>
      <c r="D10" s="14" t="n"/>
      <c r="E10" s="5" t="n"/>
      <c r="F10" s="15">
        <f>IF(C10="","",ROUND(C10*(1-D10/100),1))</f>
        <v/>
      </c>
      <c r="G10" s="16">
        <f>IF(OR(C10="",E10=""),"",ROUND(F10/1000*E10,2))</f>
        <v/>
      </c>
      <c r="H10" s="17" t="n"/>
    </row>
    <row r="11" ht="18" customHeight="1">
      <c r="A11" s="11" t="n">
        <v>6</v>
      </c>
      <c r="B11" s="18" t="n"/>
      <c r="C11" s="19" t="n"/>
      <c r="D11" s="20" t="n"/>
      <c r="E11" s="21" t="n"/>
      <c r="F11" s="15">
        <f>IF(C11="","",ROUND(C11*(1-D11/100),1))</f>
        <v/>
      </c>
      <c r="G11" s="16">
        <f>IF(OR(C11="",E11=""),"",ROUND(F11/1000*E11,2))</f>
        <v/>
      </c>
      <c r="H11" s="22" t="n"/>
    </row>
    <row r="12" ht="18" customHeight="1">
      <c r="A12" s="11" t="n">
        <v>7</v>
      </c>
      <c r="B12" s="12" t="n"/>
      <c r="C12" s="13" t="n"/>
      <c r="D12" s="14" t="n"/>
      <c r="E12" s="5" t="n"/>
      <c r="F12" s="15">
        <f>IF(C12="","",ROUND(C12*(1-D12/100),1))</f>
        <v/>
      </c>
      <c r="G12" s="16">
        <f>IF(OR(C12="",E12=""),"",ROUND(F12/1000*E12,2))</f>
        <v/>
      </c>
      <c r="H12" s="17" t="n"/>
    </row>
    <row r="13" ht="18" customHeight="1">
      <c r="A13" s="11" t="n">
        <v>8</v>
      </c>
      <c r="B13" s="18" t="n"/>
      <c r="C13" s="19" t="n"/>
      <c r="D13" s="20" t="n"/>
      <c r="E13" s="21" t="n"/>
      <c r="F13" s="15">
        <f>IF(C13="","",ROUND(C13*(1-D13/100),1))</f>
        <v/>
      </c>
      <c r="G13" s="16">
        <f>IF(OR(C13="",E13=""),"",ROUND(F13/1000*E13,2))</f>
        <v/>
      </c>
      <c r="H13" s="22" t="n"/>
    </row>
    <row r="14" ht="18" customHeight="1">
      <c r="A14" s="11" t="n">
        <v>9</v>
      </c>
      <c r="B14" s="12" t="n"/>
      <c r="C14" s="13" t="n"/>
      <c r="D14" s="14" t="n"/>
      <c r="E14" s="5" t="n"/>
      <c r="F14" s="15">
        <f>IF(C14="","",ROUND(C14*(1-D14/100),1))</f>
        <v/>
      </c>
      <c r="G14" s="16">
        <f>IF(OR(C14="",E14=""),"",ROUND(F14/1000*E14,2))</f>
        <v/>
      </c>
      <c r="H14" s="17" t="n"/>
    </row>
    <row r="15" ht="18" customHeight="1">
      <c r="A15" s="11" t="n">
        <v>10</v>
      </c>
      <c r="B15" s="18" t="n"/>
      <c r="C15" s="19" t="n"/>
      <c r="D15" s="20" t="n"/>
      <c r="E15" s="21" t="n"/>
      <c r="F15" s="15">
        <f>IF(C15="","",ROUND(C15*(1-D15/100),1))</f>
        <v/>
      </c>
      <c r="G15" s="16">
        <f>IF(OR(C15="",E15=""),"",ROUND(F15/1000*E15,2))</f>
        <v/>
      </c>
      <c r="H15" s="22" t="n"/>
    </row>
    <row r="16" ht="18" customHeight="1">
      <c r="A16" s="11" t="n">
        <v>11</v>
      </c>
      <c r="B16" s="12" t="n"/>
      <c r="C16" s="13" t="n"/>
      <c r="D16" s="14" t="n"/>
      <c r="E16" s="5" t="n"/>
      <c r="F16" s="15">
        <f>IF(C16="","",ROUND(C16*(1-D16/100),1))</f>
        <v/>
      </c>
      <c r="G16" s="16">
        <f>IF(OR(C16="",E16=""),"",ROUND(F16/1000*E16,2))</f>
        <v/>
      </c>
      <c r="H16" s="17" t="n"/>
    </row>
    <row r="17" ht="18" customHeight="1">
      <c r="A17" s="11" t="n">
        <v>12</v>
      </c>
      <c r="B17" s="18" t="n"/>
      <c r="C17" s="19" t="n"/>
      <c r="D17" s="20" t="n"/>
      <c r="E17" s="21" t="n"/>
      <c r="F17" s="15">
        <f>IF(C17="","",ROUND(C17*(1-D17/100),1))</f>
        <v/>
      </c>
      <c r="G17" s="16">
        <f>IF(OR(C17="",E17=""),"",ROUND(F17/1000*E17,2))</f>
        <v/>
      </c>
      <c r="H17" s="22" t="n"/>
    </row>
    <row r="18" ht="18" customHeight="1">
      <c r="A18" s="11" t="n">
        <v>13</v>
      </c>
      <c r="B18" s="12" t="n"/>
      <c r="C18" s="13" t="n"/>
      <c r="D18" s="14" t="n"/>
      <c r="E18" s="5" t="n"/>
      <c r="F18" s="15">
        <f>IF(C18="","",ROUND(C18*(1-D18/100),1))</f>
        <v/>
      </c>
      <c r="G18" s="16">
        <f>IF(OR(C18="",E18=""),"",ROUND(F18/1000*E18,2))</f>
        <v/>
      </c>
      <c r="H18" s="17" t="n"/>
    </row>
    <row r="19" ht="18" customHeight="1">
      <c r="A19" s="11" t="n">
        <v>14</v>
      </c>
      <c r="B19" s="18" t="n"/>
      <c r="C19" s="19" t="n"/>
      <c r="D19" s="20" t="n"/>
      <c r="E19" s="21" t="n"/>
      <c r="F19" s="15">
        <f>IF(C19="","",ROUND(C19*(1-D19/100),1))</f>
        <v/>
      </c>
      <c r="G19" s="16">
        <f>IF(OR(C19="",E19=""),"",ROUND(F19/1000*E19,2))</f>
        <v/>
      </c>
      <c r="H19" s="22" t="n"/>
    </row>
    <row r="20" ht="18" customHeight="1">
      <c r="A20" s="11" t="n">
        <v>15</v>
      </c>
      <c r="B20" s="12" t="n"/>
      <c r="C20" s="13" t="n"/>
      <c r="D20" s="14" t="n"/>
      <c r="E20" s="5" t="n"/>
      <c r="F20" s="15">
        <f>IF(C20="","",ROUND(C20*(1-D20/100),1))</f>
        <v/>
      </c>
      <c r="G20" s="16">
        <f>IF(OR(C20="",E20=""),"",ROUND(F20/1000*E20,2))</f>
        <v/>
      </c>
      <c r="H20" s="17" t="n"/>
    </row>
    <row r="21" ht="18" customHeight="1">
      <c r="A21" s="11" t="n">
        <v>16</v>
      </c>
      <c r="B21" s="18" t="n"/>
      <c r="C21" s="19" t="n"/>
      <c r="D21" s="20" t="n"/>
      <c r="E21" s="21" t="n"/>
      <c r="F21" s="15">
        <f>IF(C21="","",ROUND(C21*(1-D21/100),1))</f>
        <v/>
      </c>
      <c r="G21" s="16">
        <f>IF(OR(C21="",E21=""),"",ROUND(F21/1000*E21,2))</f>
        <v/>
      </c>
      <c r="H21" s="22" t="n"/>
    </row>
    <row r="22" ht="18" customHeight="1">
      <c r="A22" s="11" t="n">
        <v>17</v>
      </c>
      <c r="B22" s="12" t="n"/>
      <c r="C22" s="13" t="n"/>
      <c r="D22" s="14" t="n"/>
      <c r="E22" s="5" t="n"/>
      <c r="F22" s="15">
        <f>IF(C22="","",ROUND(C22*(1-D22/100),1))</f>
        <v/>
      </c>
      <c r="G22" s="16">
        <f>IF(OR(C22="",E22=""),"",ROUND(F22/1000*E22,2))</f>
        <v/>
      </c>
      <c r="H22" s="17" t="n"/>
    </row>
    <row r="23" ht="18" customHeight="1">
      <c r="A23" s="11" t="n">
        <v>18</v>
      </c>
      <c r="B23" s="18" t="n"/>
      <c r="C23" s="19" t="n"/>
      <c r="D23" s="20" t="n"/>
      <c r="E23" s="21" t="n"/>
      <c r="F23" s="15">
        <f>IF(C23="","",ROUND(C23*(1-D23/100),1))</f>
        <v/>
      </c>
      <c r="G23" s="16">
        <f>IF(OR(C23="",E23=""),"",ROUND(F23/1000*E23,2))</f>
        <v/>
      </c>
      <c r="H23" s="22" t="n"/>
    </row>
    <row r="24" ht="18" customHeight="1">
      <c r="A24" s="11" t="n">
        <v>19</v>
      </c>
      <c r="B24" s="12" t="n"/>
      <c r="C24" s="13" t="n"/>
      <c r="D24" s="14" t="n"/>
      <c r="E24" s="5" t="n"/>
      <c r="F24" s="15">
        <f>IF(C24="","",ROUND(C24*(1-D24/100),1))</f>
        <v/>
      </c>
      <c r="G24" s="16">
        <f>IF(OR(C24="",E24=""),"",ROUND(F24/1000*E24,2))</f>
        <v/>
      </c>
      <c r="H24" s="17" t="n"/>
    </row>
    <row r="25" ht="18" customHeight="1">
      <c r="A25" s="11" t="n">
        <v>20</v>
      </c>
      <c r="B25" s="18" t="n"/>
      <c r="C25" s="19" t="n"/>
      <c r="D25" s="20" t="n"/>
      <c r="E25" s="21" t="n"/>
      <c r="F25" s="15">
        <f>IF(C25="","",ROUND(C25*(1-D25/100),1))</f>
        <v/>
      </c>
      <c r="G25" s="16">
        <f>IF(OR(C25="",E25=""),"",ROUND(F25/1000*E25,2))</f>
        <v/>
      </c>
      <c r="H25" s="22" t="n"/>
    </row>
    <row r="26" ht="18" customHeight="1">
      <c r="A26" s="11" t="n">
        <v>21</v>
      </c>
      <c r="B26" s="12" t="n"/>
      <c r="C26" s="13" t="n"/>
      <c r="D26" s="14" t="n"/>
      <c r="E26" s="5" t="n"/>
      <c r="F26" s="15">
        <f>IF(C26="","",ROUND(C26*(1-D26/100),1))</f>
        <v/>
      </c>
      <c r="G26" s="16">
        <f>IF(OR(C26="",E26=""),"",ROUND(F26/1000*E26,2))</f>
        <v/>
      </c>
      <c r="H26" s="17" t="n"/>
    </row>
    <row r="27" ht="18" customHeight="1">
      <c r="A27" s="11" t="n">
        <v>22</v>
      </c>
      <c r="B27" s="18" t="n"/>
      <c r="C27" s="19" t="n"/>
      <c r="D27" s="20" t="n"/>
      <c r="E27" s="21" t="n"/>
      <c r="F27" s="15">
        <f>IF(C27="","",ROUND(C27*(1-D27/100),1))</f>
        <v/>
      </c>
      <c r="G27" s="16">
        <f>IF(OR(C27="",E27=""),"",ROUND(F27/1000*E27,2))</f>
        <v/>
      </c>
      <c r="H27" s="22" t="n"/>
    </row>
    <row r="28" ht="18" customHeight="1">
      <c r="A28" s="11" t="n">
        <v>23</v>
      </c>
      <c r="B28" s="12" t="n"/>
      <c r="C28" s="13" t="n"/>
      <c r="D28" s="14" t="n"/>
      <c r="E28" s="5" t="n"/>
      <c r="F28" s="15">
        <f>IF(C28="","",ROUND(C28*(1-D28/100),1))</f>
        <v/>
      </c>
      <c r="G28" s="16">
        <f>IF(OR(C28="",E28=""),"",ROUND(F28/1000*E28,2))</f>
        <v/>
      </c>
      <c r="H28" s="17" t="n"/>
    </row>
    <row r="29" ht="18" customHeight="1">
      <c r="A29" s="11" t="n">
        <v>24</v>
      </c>
      <c r="B29" s="18" t="n"/>
      <c r="C29" s="19" t="n"/>
      <c r="D29" s="20" t="n"/>
      <c r="E29" s="21" t="n"/>
      <c r="F29" s="15">
        <f>IF(C29="","",ROUND(C29*(1-D29/100),1))</f>
        <v/>
      </c>
      <c r="G29" s="16">
        <f>IF(OR(C29="",E29=""),"",ROUND(F29/1000*E29,2))</f>
        <v/>
      </c>
      <c r="H29" s="22" t="n"/>
    </row>
    <row r="30" ht="18" customHeight="1">
      <c r="A30" s="11" t="n">
        <v>25</v>
      </c>
      <c r="B30" s="12" t="n"/>
      <c r="C30" s="13" t="n"/>
      <c r="D30" s="14" t="n"/>
      <c r="E30" s="5" t="n"/>
      <c r="F30" s="15">
        <f>IF(C30="","",ROUND(C30*(1-D30/100),1))</f>
        <v/>
      </c>
      <c r="G30" s="16">
        <f>IF(OR(C30="",E30=""),"",ROUND(F30/1000*E30,2))</f>
        <v/>
      </c>
      <c r="H30" s="17" t="n"/>
    </row>
    <row r="31" ht="18" customHeight="1">
      <c r="A31" s="11" t="n">
        <v>26</v>
      </c>
      <c r="B31" s="18" t="n"/>
      <c r="C31" s="19" t="n"/>
      <c r="D31" s="20" t="n"/>
      <c r="E31" s="21" t="n"/>
      <c r="F31" s="15">
        <f>IF(C31="","",ROUND(C31*(1-D31/100),1))</f>
        <v/>
      </c>
      <c r="G31" s="16">
        <f>IF(OR(C31="",E31=""),"",ROUND(F31/1000*E31,2))</f>
        <v/>
      </c>
      <c r="H31" s="22" t="n"/>
    </row>
    <row r="32" ht="18" customHeight="1">
      <c r="A32" s="11" t="n">
        <v>27</v>
      </c>
      <c r="B32" s="12" t="n"/>
      <c r="C32" s="13" t="n"/>
      <c r="D32" s="14" t="n"/>
      <c r="E32" s="5" t="n"/>
      <c r="F32" s="15">
        <f>IF(C32="","",ROUND(C32*(1-D32/100),1))</f>
        <v/>
      </c>
      <c r="G32" s="16">
        <f>IF(OR(C32="",E32=""),"",ROUND(F32/1000*E32,2))</f>
        <v/>
      </c>
      <c r="H32" s="17" t="n"/>
    </row>
    <row r="33" ht="18" customHeight="1">
      <c r="A33" s="11" t="n">
        <v>28</v>
      </c>
      <c r="B33" s="18" t="n"/>
      <c r="C33" s="19" t="n"/>
      <c r="D33" s="20" t="n"/>
      <c r="E33" s="21" t="n"/>
      <c r="F33" s="15">
        <f>IF(C33="","",ROUND(C33*(1-D33/100),1))</f>
        <v/>
      </c>
      <c r="G33" s="16">
        <f>IF(OR(C33="",E33=""),"",ROUND(F33/1000*E33,2))</f>
        <v/>
      </c>
      <c r="H33" s="22" t="n"/>
    </row>
    <row r="34" ht="18" customHeight="1">
      <c r="A34" s="11" t="n">
        <v>29</v>
      </c>
      <c r="B34" s="12" t="n"/>
      <c r="C34" s="13" t="n"/>
      <c r="D34" s="14" t="n"/>
      <c r="E34" s="5" t="n"/>
      <c r="F34" s="15">
        <f>IF(C34="","",ROUND(C34*(1-D34/100),1))</f>
        <v/>
      </c>
      <c r="G34" s="16">
        <f>IF(OR(C34="",E34=""),"",ROUND(F34/1000*E34,2))</f>
        <v/>
      </c>
      <c r="H34" s="17" t="n"/>
    </row>
    <row r="35" ht="18" customHeight="1">
      <c r="A35" s="11" t="n">
        <v>30</v>
      </c>
      <c r="B35" s="18" t="n"/>
      <c r="C35" s="19" t="n"/>
      <c r="D35" s="20" t="n"/>
      <c r="E35" s="21" t="n"/>
      <c r="F35" s="15">
        <f>IF(C35="","",ROUND(C35*(1-D35/100),1))</f>
        <v/>
      </c>
      <c r="G35" s="16">
        <f>IF(OR(C35="",E35=""),"",ROUND(F35/1000*E35,2))</f>
        <v/>
      </c>
      <c r="H35" s="22" t="n"/>
    </row>
  </sheetData>
  <mergeCells count="6">
    <mergeCell ref="G3"/>
    <mergeCell ref="A4:D4"/>
    <mergeCell ref="A2:H2"/>
    <mergeCell ref="D3:F3"/>
    <mergeCell ref="A3:C3"/>
    <mergeCell ref="A1:H1"/>
  </mergeCells>
  <conditionalFormatting sqref="H4">
    <cfRule type="cellIs" priority="1" operator="lessThanOrEqual" dxfId="0">
      <formula>30</formula>
    </cfRule>
    <cfRule type="cellIs" priority="2" operator="between" dxfId="1">
      <formula>30</formula>
      <formula>40</formula>
    </cfRule>
    <cfRule type="cellIs" priority="3" operator="greaterThan" dxfId="2">
      <formula>40</formula>
    </cfRule>
  </conditionalFormatting>
  <dataValidations count="1">
    <dataValidation sqref="D3:F3" showDropDown="0" showInputMessage="0" showErrorMessage="0" allowBlank="1" type="list">
      <formula1>"Restaurante,Cafetería,Delivery,Panadería,Rotisería"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8" customWidth="1" min="2" max="2"/>
    <col width="12" customWidth="1" min="3" max="3"/>
    <col width="12" customWidth="1" min="4" max="4"/>
    <col width="12" customWidth="1" min="5" max="5"/>
    <col width="16" customWidth="1" min="6" max="6"/>
  </cols>
  <sheetData>
    <row r="1" ht="36" customHeight="1">
      <c r="A1" s="1" t="inlineStr">
        <is>
          <t>BIBLIOTECA DE RECETAS — bcnsoft</t>
        </is>
      </c>
    </row>
    <row r="2" ht="18" customHeight="1">
      <c r="A2" s="2" t="inlineStr">
        <is>
          <t>Guardá hasta 20 recetas con su food cost de referencia</t>
        </is>
      </c>
    </row>
    <row r="3" ht="28" customHeight="1">
      <c r="A3" s="3" t="inlineStr">
        <is>
          <t>#</t>
        </is>
      </c>
      <c r="B3" s="3" t="inlineStr">
        <is>
          <t>Nombre del plato</t>
        </is>
      </c>
      <c r="C3" s="3" t="inlineStr">
        <is>
          <t>Costo total $</t>
        </is>
      </c>
      <c r="D3" s="3" t="inlineStr">
        <is>
          <t>Precio venta $</t>
        </is>
      </c>
      <c r="E3" s="3" t="inlineStr">
        <is>
          <t>Food cost %</t>
        </is>
      </c>
      <c r="F3" s="3" t="inlineStr">
        <is>
          <t>Estado</t>
        </is>
      </c>
    </row>
    <row r="4" ht="20" customHeight="1">
      <c r="A4" s="11" t="n">
        <v>1</v>
      </c>
      <c r="B4" s="23" t="n"/>
      <c r="C4" s="5" t="n"/>
      <c r="D4" s="5" t="n"/>
      <c r="E4" s="24">
        <f>IF(OR(C4=0,D4=0),"",ROUND(C4/D4*100,1))</f>
        <v/>
      </c>
      <c r="F4" s="4">
        <f>IF(E4="","",IF(E4&lt;=30,"✅ RENTABLE",IF(E4&lt;=40,"⚠️ REVISAR","🔴 PÉRDIDA")))</f>
        <v/>
      </c>
    </row>
    <row r="5" ht="20" customHeight="1">
      <c r="A5" s="11" t="n">
        <v>2</v>
      </c>
      <c r="B5" s="25" t="n"/>
      <c r="C5" s="21" t="n"/>
      <c r="D5" s="21" t="n"/>
      <c r="E5" s="24">
        <f>IF(OR(C5=0,D5=0),"",ROUND(C5/D5*100,1))</f>
        <v/>
      </c>
      <c r="F5" s="26">
        <f>IF(E5="","",IF(E5&lt;=30,"✅ RENTABLE",IF(E5&lt;=40,"⚠️ REVISAR","🔴 PÉRDIDA")))</f>
        <v/>
      </c>
    </row>
    <row r="6" ht="20" customHeight="1">
      <c r="A6" s="11" t="n">
        <v>3</v>
      </c>
      <c r="B6" s="23" t="n"/>
      <c r="C6" s="5" t="n"/>
      <c r="D6" s="5" t="n"/>
      <c r="E6" s="24">
        <f>IF(OR(C6=0,D6=0),"",ROUND(C6/D6*100,1))</f>
        <v/>
      </c>
      <c r="F6" s="4">
        <f>IF(E6="","",IF(E6&lt;=30,"✅ RENTABLE",IF(E6&lt;=40,"⚠️ REVISAR","🔴 PÉRDIDA")))</f>
        <v/>
      </c>
    </row>
    <row r="7" ht="20" customHeight="1">
      <c r="A7" s="11" t="n">
        <v>4</v>
      </c>
      <c r="B7" s="25" t="n"/>
      <c r="C7" s="21" t="n"/>
      <c r="D7" s="21" t="n"/>
      <c r="E7" s="24">
        <f>IF(OR(C7=0,D7=0),"",ROUND(C7/D7*100,1))</f>
        <v/>
      </c>
      <c r="F7" s="26">
        <f>IF(E7="","",IF(E7&lt;=30,"✅ RENTABLE",IF(E7&lt;=40,"⚠️ REVISAR","🔴 PÉRDIDA")))</f>
        <v/>
      </c>
    </row>
    <row r="8" ht="20" customHeight="1">
      <c r="A8" s="11" t="n">
        <v>5</v>
      </c>
      <c r="B8" s="23" t="n"/>
      <c r="C8" s="5" t="n"/>
      <c r="D8" s="5" t="n"/>
      <c r="E8" s="24">
        <f>IF(OR(C8=0,D8=0),"",ROUND(C8/D8*100,1))</f>
        <v/>
      </c>
      <c r="F8" s="4">
        <f>IF(E8="","",IF(E8&lt;=30,"✅ RENTABLE",IF(E8&lt;=40,"⚠️ REVISAR","🔴 PÉRDIDA")))</f>
        <v/>
      </c>
    </row>
    <row r="9" ht="20" customHeight="1">
      <c r="A9" s="11" t="n">
        <v>6</v>
      </c>
      <c r="B9" s="25" t="n"/>
      <c r="C9" s="21" t="n"/>
      <c r="D9" s="21" t="n"/>
      <c r="E9" s="24">
        <f>IF(OR(C9=0,D9=0),"",ROUND(C9/D9*100,1))</f>
        <v/>
      </c>
      <c r="F9" s="26">
        <f>IF(E9="","",IF(E9&lt;=30,"✅ RENTABLE",IF(E9&lt;=40,"⚠️ REVISAR","🔴 PÉRDIDA")))</f>
        <v/>
      </c>
    </row>
    <row r="10" ht="20" customHeight="1">
      <c r="A10" s="11" t="n">
        <v>7</v>
      </c>
      <c r="B10" s="23" t="n"/>
      <c r="C10" s="5" t="n"/>
      <c r="D10" s="5" t="n"/>
      <c r="E10" s="24">
        <f>IF(OR(C10=0,D10=0),"",ROUND(C10/D10*100,1))</f>
        <v/>
      </c>
      <c r="F10" s="4">
        <f>IF(E10="","",IF(E10&lt;=30,"✅ RENTABLE",IF(E10&lt;=40,"⚠️ REVISAR","🔴 PÉRDIDA")))</f>
        <v/>
      </c>
    </row>
    <row r="11" ht="20" customHeight="1">
      <c r="A11" s="11" t="n">
        <v>8</v>
      </c>
      <c r="B11" s="25" t="n"/>
      <c r="C11" s="21" t="n"/>
      <c r="D11" s="21" t="n"/>
      <c r="E11" s="24">
        <f>IF(OR(C11=0,D11=0),"",ROUND(C11/D11*100,1))</f>
        <v/>
      </c>
      <c r="F11" s="26">
        <f>IF(E11="","",IF(E11&lt;=30,"✅ RENTABLE",IF(E11&lt;=40,"⚠️ REVISAR","🔴 PÉRDIDA")))</f>
        <v/>
      </c>
    </row>
    <row r="12" ht="20" customHeight="1">
      <c r="A12" s="11" t="n">
        <v>9</v>
      </c>
      <c r="B12" s="23" t="n"/>
      <c r="C12" s="5" t="n"/>
      <c r="D12" s="5" t="n"/>
      <c r="E12" s="24">
        <f>IF(OR(C12=0,D12=0),"",ROUND(C12/D12*100,1))</f>
        <v/>
      </c>
      <c r="F12" s="4">
        <f>IF(E12="","",IF(E12&lt;=30,"✅ RENTABLE",IF(E12&lt;=40,"⚠️ REVISAR","🔴 PÉRDIDA")))</f>
        <v/>
      </c>
    </row>
    <row r="13" ht="20" customHeight="1">
      <c r="A13" s="11" t="n">
        <v>10</v>
      </c>
      <c r="B13" s="25" t="n"/>
      <c r="C13" s="21" t="n"/>
      <c r="D13" s="21" t="n"/>
      <c r="E13" s="24">
        <f>IF(OR(C13=0,D13=0),"",ROUND(C13/D13*100,1))</f>
        <v/>
      </c>
      <c r="F13" s="26">
        <f>IF(E13="","",IF(E13&lt;=30,"✅ RENTABLE",IF(E13&lt;=40,"⚠️ REVISAR","🔴 PÉRDIDA")))</f>
        <v/>
      </c>
    </row>
    <row r="14" ht="20" customHeight="1">
      <c r="A14" s="11" t="n">
        <v>11</v>
      </c>
      <c r="B14" s="23" t="n"/>
      <c r="C14" s="5" t="n"/>
      <c r="D14" s="5" t="n"/>
      <c r="E14" s="24">
        <f>IF(OR(C14=0,D14=0),"",ROUND(C14/D14*100,1))</f>
        <v/>
      </c>
      <c r="F14" s="4">
        <f>IF(E14="","",IF(E14&lt;=30,"✅ RENTABLE",IF(E14&lt;=40,"⚠️ REVISAR","🔴 PÉRDIDA")))</f>
        <v/>
      </c>
    </row>
    <row r="15" ht="20" customHeight="1">
      <c r="A15" s="11" t="n">
        <v>12</v>
      </c>
      <c r="B15" s="25" t="n"/>
      <c r="C15" s="21" t="n"/>
      <c r="D15" s="21" t="n"/>
      <c r="E15" s="24">
        <f>IF(OR(C15=0,D15=0),"",ROUND(C15/D15*100,1))</f>
        <v/>
      </c>
      <c r="F15" s="26">
        <f>IF(E15="","",IF(E15&lt;=30,"✅ RENTABLE",IF(E15&lt;=40,"⚠️ REVISAR","🔴 PÉRDIDA")))</f>
        <v/>
      </c>
    </row>
    <row r="16" ht="20" customHeight="1">
      <c r="A16" s="11" t="n">
        <v>13</v>
      </c>
      <c r="B16" s="23" t="n"/>
      <c r="C16" s="5" t="n"/>
      <c r="D16" s="5" t="n"/>
      <c r="E16" s="24">
        <f>IF(OR(C16=0,D16=0),"",ROUND(C16/D16*100,1))</f>
        <v/>
      </c>
      <c r="F16" s="4">
        <f>IF(E16="","",IF(E16&lt;=30,"✅ RENTABLE",IF(E16&lt;=40,"⚠️ REVISAR","🔴 PÉRDIDA")))</f>
        <v/>
      </c>
    </row>
    <row r="17" ht="20" customHeight="1">
      <c r="A17" s="11" t="n">
        <v>14</v>
      </c>
      <c r="B17" s="25" t="n"/>
      <c r="C17" s="21" t="n"/>
      <c r="D17" s="21" t="n"/>
      <c r="E17" s="24">
        <f>IF(OR(C17=0,D17=0),"",ROUND(C17/D17*100,1))</f>
        <v/>
      </c>
      <c r="F17" s="26">
        <f>IF(E17="","",IF(E17&lt;=30,"✅ RENTABLE",IF(E17&lt;=40,"⚠️ REVISAR","🔴 PÉRDIDA")))</f>
        <v/>
      </c>
    </row>
    <row r="18" ht="20" customHeight="1">
      <c r="A18" s="11" t="n">
        <v>15</v>
      </c>
      <c r="B18" s="23" t="n"/>
      <c r="C18" s="5" t="n"/>
      <c r="D18" s="5" t="n"/>
      <c r="E18" s="24">
        <f>IF(OR(C18=0,D18=0),"",ROUND(C18/D18*100,1))</f>
        <v/>
      </c>
      <c r="F18" s="4">
        <f>IF(E18="","",IF(E18&lt;=30,"✅ RENTABLE",IF(E18&lt;=40,"⚠️ REVISAR","🔴 PÉRDIDA")))</f>
        <v/>
      </c>
    </row>
    <row r="19" ht="20" customHeight="1">
      <c r="A19" s="11" t="n">
        <v>16</v>
      </c>
      <c r="B19" s="25" t="n"/>
      <c r="C19" s="21" t="n"/>
      <c r="D19" s="21" t="n"/>
      <c r="E19" s="24">
        <f>IF(OR(C19=0,D19=0),"",ROUND(C19/D19*100,1))</f>
        <v/>
      </c>
      <c r="F19" s="26">
        <f>IF(E19="","",IF(E19&lt;=30,"✅ RENTABLE",IF(E19&lt;=40,"⚠️ REVISAR","🔴 PÉRDIDA")))</f>
        <v/>
      </c>
    </row>
    <row r="20" ht="20" customHeight="1">
      <c r="A20" s="11" t="n">
        <v>17</v>
      </c>
      <c r="B20" s="23" t="n"/>
      <c r="C20" s="5" t="n"/>
      <c r="D20" s="5" t="n"/>
      <c r="E20" s="24">
        <f>IF(OR(C20=0,D20=0),"",ROUND(C20/D20*100,1))</f>
        <v/>
      </c>
      <c r="F20" s="4">
        <f>IF(E20="","",IF(E20&lt;=30,"✅ RENTABLE",IF(E20&lt;=40,"⚠️ REVISAR","🔴 PÉRDIDA")))</f>
        <v/>
      </c>
    </row>
    <row r="21" ht="20" customHeight="1">
      <c r="A21" s="11" t="n">
        <v>18</v>
      </c>
      <c r="B21" s="25" t="n"/>
      <c r="C21" s="21" t="n"/>
      <c r="D21" s="21" t="n"/>
      <c r="E21" s="24">
        <f>IF(OR(C21=0,D21=0),"",ROUND(C21/D21*100,1))</f>
        <v/>
      </c>
      <c r="F21" s="26">
        <f>IF(E21="","",IF(E21&lt;=30,"✅ RENTABLE",IF(E21&lt;=40,"⚠️ REVISAR","🔴 PÉRDIDA")))</f>
        <v/>
      </c>
    </row>
    <row r="22" ht="20" customHeight="1">
      <c r="A22" s="11" t="n">
        <v>19</v>
      </c>
      <c r="B22" s="23" t="n"/>
      <c r="C22" s="5" t="n"/>
      <c r="D22" s="5" t="n"/>
      <c r="E22" s="24">
        <f>IF(OR(C22=0,D22=0),"",ROUND(C22/D22*100,1))</f>
        <v/>
      </c>
      <c r="F22" s="4">
        <f>IF(E22="","",IF(E22&lt;=30,"✅ RENTABLE",IF(E22&lt;=40,"⚠️ REVISAR","🔴 PÉRDIDA")))</f>
        <v/>
      </c>
    </row>
    <row r="23" ht="20" customHeight="1">
      <c r="A23" s="11" t="n">
        <v>20</v>
      </c>
      <c r="B23" s="25" t="n"/>
      <c r="C23" s="21" t="n"/>
      <c r="D23" s="21" t="n"/>
      <c r="E23" s="24">
        <f>IF(OR(C23=0,D23=0),"",ROUND(C23/D23*100,1))</f>
        <v/>
      </c>
      <c r="F23" s="26">
        <f>IF(E23="","",IF(E23&lt;=30,"✅ RENTABLE",IF(E23&lt;=40,"⚠️ REVISAR","🔴 PÉRDIDA")))</f>
        <v/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52" customWidth="1" min="3" max="3"/>
  </cols>
  <sheetData>
    <row r="1" ht="36" customHeight="1">
      <c r="A1" s="1" t="inlineStr">
        <is>
          <t>INSTRUCCIONES — Planilla Food Cost · bcnsoft</t>
        </is>
      </c>
    </row>
    <row r="2" ht="20" customHeight="1">
      <c r="A2" s="27" t="inlineStr"/>
      <c r="B2" s="28" t="inlineStr">
        <is>
          <t>CAMPO</t>
        </is>
      </c>
      <c r="C2" s="28" t="inlineStr">
        <is>
          <t>DESCRIPCIÓN</t>
        </is>
      </c>
    </row>
    <row r="3" ht="20" customHeight="1">
      <c r="A3" s="27" t="inlineStr">
        <is>
          <t>▶</t>
        </is>
      </c>
      <c r="B3" s="29" t="inlineStr">
        <is>
          <t>Tipo de local</t>
        </is>
      </c>
      <c r="C3" s="30" t="inlineStr">
        <is>
          <t>Seleccioná el tipo desde el desplegable — ajusta los rangos de referencia</t>
        </is>
      </c>
    </row>
    <row r="4" ht="20" customHeight="1">
      <c r="A4" s="27" t="inlineStr">
        <is>
          <t>▶</t>
        </is>
      </c>
      <c r="B4" s="29" t="inlineStr">
        <is>
          <t>Precio venta $</t>
        </is>
      </c>
      <c r="C4" s="30" t="inlineStr">
        <is>
          <t>El precio al que vendés el plato al cliente</t>
        </is>
      </c>
    </row>
    <row r="5" ht="20" customHeight="1">
      <c r="A5" s="27" t="inlineStr">
        <is>
          <t>▶</t>
        </is>
      </c>
      <c r="B5" s="29" t="inlineStr">
        <is>
          <t>Ingrediente</t>
        </is>
      </c>
      <c r="C5" s="30" t="inlineStr">
        <is>
          <t>Nombre del ingrediente (ej: pollo, tomate, harina)</t>
        </is>
      </c>
    </row>
    <row r="6" ht="20" customHeight="1">
      <c r="A6" s="27" t="inlineStr">
        <is>
          <t>▶</t>
        </is>
      </c>
      <c r="B6" s="29" t="inlineStr">
        <is>
          <t>Cantidad (g/ml)</t>
        </is>
      </c>
      <c r="C6" s="30" t="inlineStr">
        <is>
          <t>Cantidad bruta que usás antes de limpiar o cocinar</t>
        </is>
      </c>
    </row>
    <row r="7" ht="20" customHeight="1">
      <c r="A7" s="27" t="inlineStr">
        <is>
          <t>▶</t>
        </is>
      </c>
      <c r="B7" s="29" t="inlineStr">
        <is>
          <t>Merma %</t>
        </is>
      </c>
      <c r="C7" s="30" t="inlineStr">
        <is>
          <t>Pérdida por limpieza/cocción: 20% = de 100g quedan 80g</t>
        </is>
      </c>
    </row>
    <row r="8" ht="20" customHeight="1">
      <c r="A8" s="27" t="inlineStr">
        <is>
          <t>▶</t>
        </is>
      </c>
      <c r="B8" s="29" t="inlineStr">
        <is>
          <t>Costo / kg o L</t>
        </is>
      </c>
      <c r="C8" s="30" t="inlineStr">
        <is>
          <t>Precio de compra por kilogramo o litro</t>
        </is>
      </c>
    </row>
    <row r="9" ht="20" customHeight="1">
      <c r="A9" s="27" t="inlineStr">
        <is>
          <t>▶</t>
        </is>
      </c>
      <c r="B9" s="29" t="inlineStr">
        <is>
          <t>Cantidad neta</t>
        </is>
      </c>
      <c r="C9" s="30" t="inlineStr">
        <is>
          <t>[Calculado] Cantidad × (1 − merma %)</t>
        </is>
      </c>
    </row>
    <row r="10" ht="20" customHeight="1">
      <c r="A10" s="27" t="inlineStr">
        <is>
          <t>▶</t>
        </is>
      </c>
      <c r="B10" s="29" t="inlineStr">
        <is>
          <t>Costo ingrediente</t>
        </is>
      </c>
      <c r="C10" s="30" t="inlineStr">
        <is>
          <t>[Calculado] Cantidad neta / 1000 × costo/kg</t>
        </is>
      </c>
    </row>
    <row r="11" ht="20" customHeight="1">
      <c r="A11" s="27" t="inlineStr">
        <is>
          <t>▶</t>
        </is>
      </c>
      <c r="B11" s="29" t="inlineStr">
        <is>
          <t>Food cost %</t>
        </is>
      </c>
      <c r="C11" s="30" t="inlineStr">
        <is>
          <t>[Calculado] Costo total / Precio venta × 100</t>
        </is>
      </c>
    </row>
    <row r="12" ht="20" customHeight="1">
      <c r="A12" s="27" t="inlineStr">
        <is>
          <t>▶</t>
        </is>
      </c>
      <c r="B12" s="29" t="inlineStr">
        <is>
          <t>✅ RENTABLE</t>
        </is>
      </c>
      <c r="C12" s="30" t="inlineStr">
        <is>
          <t>Food cost ≤ 30% (referencia general)</t>
        </is>
      </c>
    </row>
    <row r="13" ht="20" customHeight="1">
      <c r="A13" s="27" t="inlineStr">
        <is>
          <t>▶</t>
        </is>
      </c>
      <c r="B13" s="29" t="inlineStr">
        <is>
          <t>⚠️ REVISAR</t>
        </is>
      </c>
      <c r="C13" s="30" t="inlineStr">
        <is>
          <t>Food cost entre 30% y 40%</t>
        </is>
      </c>
    </row>
    <row r="14" ht="20" customHeight="1">
      <c r="A14" s="27" t="inlineStr">
        <is>
          <t>▶</t>
        </is>
      </c>
      <c r="B14" s="29" t="inlineStr">
        <is>
          <t>🔴 PÉRDIDA</t>
        </is>
      </c>
      <c r="C14" s="30" t="inlineStr">
        <is>
          <t>Food cost &gt; 40%</t>
        </is>
      </c>
    </row>
    <row r="15" ht="20" customHeight="1">
      <c r="A15" s="27" t="inlineStr"/>
      <c r="B15" s="28" t="inlineStr">
        <is>
          <t>SOPORTE</t>
        </is>
      </c>
      <c r="C15" s="28" t="inlineStr"/>
    </row>
    <row r="16" ht="20" customHeight="1">
      <c r="A16" s="27" t="inlineStr">
        <is>
          <t>▶</t>
        </is>
      </c>
      <c r="B16" s="29" t="inlineStr">
        <is>
          <t>Guía completa</t>
        </is>
      </c>
      <c r="C16" s="30" t="inlineStr">
        <is>
          <t>bcnsoft.com.ar/recursos/planilla-food-cost/</t>
        </is>
      </c>
    </row>
    <row r="17" ht="20" customHeight="1">
      <c r="A17" s="27" t="inlineStr">
        <is>
          <t>▶</t>
        </is>
      </c>
      <c r="B17" s="29" t="inlineStr">
        <is>
          <t>WhatsApp</t>
        </is>
      </c>
      <c r="C17" s="30" t="inlineStr">
        <is>
          <t>+54 11 2865-4468 (L-D 8 a 00hs)</t>
        </is>
      </c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2026-05-20T15:57:20Z</dcterms:created>
  <dcterms:modified xmlns:dcterms="http://purl.org/dc/terms/" xmlns:xsi="http://www.w3.org/2001/XMLSchema-instance" xsi:type="dcterms:W3CDTF">2026-05-20T15:57:20Z</dcterms:modified>
</cp:coreProperties>
</file>