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Configuración" sheetId="2" state="visible" r:id="rId2"/>
    <sheet xmlns:r="http://schemas.openxmlformats.org/officeDocument/2006/relationships" name="Zonas" sheetId="3" state="visible" r:id="rId3"/>
    <sheet xmlns:r="http://schemas.openxmlformats.org/officeDocument/2006/relationships" name="Pedidos" sheetId="4" state="visible" r:id="rId4"/>
    <sheet xmlns:r="http://schemas.openxmlformats.org/officeDocument/2006/relationships" name="Resumen por zona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;[Red]-&quot;$&quot;#,##0;&quot;-&quot;"/>
    <numFmt numFmtId="165" formatCode="#,##0.0;-#,##0.0;&quot;-&quot;"/>
    <numFmt numFmtId="166" formatCode="yyyy-mm-dd"/>
    <numFmt numFmtId="167" formatCode="dd/mm/yyyy"/>
    <numFmt numFmtId="168" formatCode="0.0%"/>
  </numFmts>
  <fonts count="10">
    <font>
      <name val="Calibri"/>
      <family val="2"/>
      <color theme="1"/>
      <sz val="11"/>
      <scheme val="minor"/>
    </font>
    <font>
      <name val="Arial"/>
      <b val="1"/>
      <color rgb="FFFFAF22"/>
      <sz val="12"/>
    </font>
    <font>
      <name val="Arial"/>
      <b val="1"/>
      <color rgb="FFFFFFFF"/>
      <sz val="15"/>
    </font>
    <font>
      <name val="Arial"/>
      <color rgb="FFFFAF22"/>
      <sz val="10"/>
    </font>
    <font>
      <name val="Arial"/>
      <b val="1"/>
      <color rgb="FF222036"/>
      <sz val="10"/>
    </font>
    <font>
      <name val="Arial"/>
      <color rgb="FF333333"/>
      <sz val="10"/>
    </font>
    <font>
      <name val="Arial"/>
      <color rgb="FF999999"/>
      <sz val="9"/>
    </font>
    <font>
      <name val="Arial"/>
      <b val="1"/>
      <color rgb="FF222036"/>
      <sz val="14"/>
    </font>
    <font>
      <name val="Arial"/>
      <b val="1"/>
      <color rgb="FFFFFFFF"/>
      <sz val="10"/>
    </font>
    <font>
      <name val="Arial"/>
      <b val="1"/>
      <color rgb="FF333333"/>
      <sz val="10"/>
    </font>
  </fonts>
  <fills count="5">
    <fill>
      <patternFill/>
    </fill>
    <fill>
      <patternFill patternType="gray125"/>
    </fill>
    <fill>
      <patternFill patternType="solid">
        <fgColor rgb="FF222036"/>
      </patternFill>
    </fill>
    <fill>
      <patternFill patternType="solid">
        <fgColor rgb="FFFFF3D6"/>
      </patternFill>
    </fill>
    <fill>
      <patternFill patternType="solid">
        <fgColor rgb="FFF7F7F7"/>
      </patternFill>
    </fill>
  </fills>
  <borders count="2">
    <border>
      <left/>
      <right/>
      <top/>
      <bottom/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0" fontId="3" fillId="2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center" wrapText="1"/>
    </xf>
    <xf numFmtId="0" fontId="5" fillId="3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center" wrapText="1"/>
    </xf>
    <xf numFmtId="0" fontId="7" fillId="0" borderId="0" pivotButton="0" quotePrefix="0" xfId="0"/>
    <xf numFmtId="0" fontId="4" fillId="0" borderId="0" pivotButton="0" quotePrefix="0" xfId="0"/>
    <xf numFmtId="164" fontId="0" fillId="0" borderId="1" pivotButton="0" quotePrefix="0" xfId="0"/>
    <xf numFmtId="0" fontId="6" fillId="0" borderId="0" pivotButton="0" quotePrefix="0" xfId="0"/>
    <xf numFmtId="9" fontId="0" fillId="0" borderId="1" pivotButton="0" quotePrefix="0" xfId="0"/>
    <xf numFmtId="0" fontId="0" fillId="0" borderId="1" pivotButton="0" quotePrefix="0" xfId="0"/>
    <xf numFmtId="0" fontId="8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165" fontId="5" fillId="0" borderId="1" pivotButton="0" quotePrefix="0" xfId="0"/>
    <xf numFmtId="164" fontId="5" fillId="0" borderId="1" pivotButton="0" quotePrefix="0" xfId="0"/>
    <xf numFmtId="164" fontId="5" fillId="4" borderId="1" pivotButton="0" quotePrefix="0" xfId="0"/>
    <xf numFmtId="0" fontId="5" fillId="4" borderId="1" pivotButton="0" quotePrefix="0" xfId="0"/>
    <xf numFmtId="167" fontId="5" fillId="0" borderId="1" pivotButton="0" quotePrefix="0" xfId="0"/>
    <xf numFmtId="167" fontId="0" fillId="0" borderId="1" pivotButton="0" quotePrefix="0" xfId="0"/>
    <xf numFmtId="168" fontId="5" fillId="4" borderId="1" pivotButton="0" quotePrefix="0" xfId="0"/>
    <xf numFmtId="0" fontId="9" fillId="3" borderId="1" pivotButton="0" quotePrefix="0" xfId="0"/>
    <xf numFmtId="164" fontId="9" fillId="3" borderId="1" pivotButton="0" quotePrefix="0" xfId="0"/>
    <xf numFmtId="168" fontId="9" fillId="3" borderId="1" pivotButton="0" quotePrefix="0" xfId="0"/>
  </cellXfs>
  <cellStyles count="1">
    <cellStyle name="Normal" xfId="0" builtinId="0" hidden="0"/>
  </cellStyles>
  <dxfs count="4">
    <dxf>
      <font>
        <b val="1"/>
        <color rgb="FF1D9E75"/>
      </font>
      <fill>
        <patternFill patternType="solid">
          <fgColor rgb="FFD9F2E9"/>
        </patternFill>
      </fill>
    </dxf>
    <dxf>
      <font>
        <b val="1"/>
        <color rgb="FFD85A30"/>
      </font>
      <fill>
        <patternFill patternType="solid">
          <fgColor rgb="FFFADBD0"/>
        </patternFill>
      </fill>
    </dxf>
    <dxf>
      <font>
        <b val="1"/>
        <color rgb="FFD85A30"/>
      </font>
    </dxf>
    <dxf>
      <font>
        <b val="1"/>
        <color rgb="FF1D9E75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a.me/5491128654468" TargetMode="External" Id="rId1"/></Relationships>
</file>

<file path=xl/worksheets/sheet1.xml><?xml version="1.0" encoding="utf-8"?>
<worksheet xmlns="http://schemas.openxmlformats.org/spreadsheetml/2006/main">
  <sheetPr>
    <tabColor rgb="00222036"/>
    <outlinePr summaryBelow="1" summaryRight="1"/>
    <pageSetUpPr/>
  </sheetPr>
  <dimension ref="B2:B2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22" customHeight="1">
      <c r="B2" s="1" t="inlineStr">
        <is>
          <t>bcnsoft  ·  CENTRO DE RECURSOS</t>
        </is>
      </c>
    </row>
    <row r="3" ht="30" customHeight="1">
      <c r="B3" s="2" t="inlineStr">
        <is>
          <t>Planilla de zonas de envío para delivery</t>
        </is>
      </c>
    </row>
    <row r="4" ht="18" customHeight="1">
      <c r="B4" s="3" t="inlineStr">
        <is>
          <t>Para restaurantes, rotiserías, pizzerías y comercios con delivery propio</t>
        </is>
      </c>
    </row>
    <row r="6" ht="30" customHeight="1">
      <c r="B6" s="4" t="inlineStr">
        <is>
          <t>Cobrar el mismo envío a la cuadra de al lado que a 5 km es regalar plata en los pedidos lejanos. Y cobrar de más en los cercanos te hace perder pedidos.</t>
        </is>
      </c>
    </row>
    <row r="7" ht="46" customHeight="1">
      <c r="B7" s="5" t="inlineStr">
        <is>
          <t>Armás tus zonas con su distancia y tiempo de viaje, y la planilla calcula cuánto te cuesta de verdad cada envío en cada zona, cuánto ponés de tu bolsillo con el precio actual y qué envío cobrar para cubrirlo. Con el registro de pedidos ves qué zonas te dejan plata.</t>
        </is>
      </c>
    </row>
    <row r="9">
      <c r="B9" s="4" t="inlineStr">
        <is>
          <t>CÓMO USARLA</t>
        </is>
      </c>
    </row>
    <row r="10" ht="34" customHeight="1">
      <c r="B10" s="5" t="inlineStr">
        <is>
          <t>1.  En «Configuración», cargá cuánto te cuesta el vehículo por km (combustible y desgaste), lo que pagás por hora de repartidor si pagás por hora, el redondeo y qué porcentaje del ticket como máximo querés que represente el envío.</t>
        </is>
      </c>
    </row>
    <row r="11" ht="34" customHeight="1">
      <c r="B11" s="5" t="inlineStr">
        <is>
          <t>2.  En «Zonas», armá cada zona (barrios o anillos de distancia) con los km de ida y vuelta, los minutos del viaje, cuántos pedidos lleva el repartidor por salida y, si pagás por viaje, cuánto. Sumá lo que cobrás hoy de envío.</t>
        </is>
      </c>
    </row>
    <row r="12" ht="34" customHeight="1">
      <c r="B12" s="5" t="inlineStr">
        <is>
          <t>3.  La planilla calcula el costo real por envío de cada zona, la diferencia con lo que cobrás, el envío sugerido para cubrir el costo y el ticket mínimo para que el envío no pase del porcentaje que definas.</t>
        </is>
      </c>
    </row>
    <row r="13" ht="34" customHeight="1">
      <c r="B13" s="5" t="inlineStr">
        <is>
          <t>4.  En «Pedidos», si querés el número real, anotá cada pedido con fecha, zona, importe y envío cobrado (o pegá el listado de tu sistema).</t>
        </is>
      </c>
    </row>
    <row r="14" ht="34" customHeight="1">
      <c r="B14" s="5" t="inlineStr">
        <is>
          <t>5.  En «Resumen por zona» ves, en el período que elijas, pedidos, ticket promedio, envío cobrado, costo estimado y cuánto ponés o ganás con los envíos de cada zona.</t>
        </is>
      </c>
    </row>
    <row r="16">
      <c r="B16" s="4" t="inlineStr">
        <is>
          <t>QUÉ EDITÁS VOS Y QUÉ SE CALCULA SOLO</t>
        </is>
      </c>
    </row>
    <row r="17" ht="20" customHeight="1">
      <c r="B17" s="5" t="inlineStr">
        <is>
          <t>•  Editás: las celdas blancas (configuración, zonas y cada pedido).</t>
        </is>
      </c>
    </row>
    <row r="18" ht="20" customHeight="1">
      <c r="B18" s="5" t="inlineStr">
        <is>
          <t>•  No toques: las celdas grises con fórmula (costos, diferencias, sugeridos y el resumen).</t>
        </is>
      </c>
    </row>
    <row r="19" ht="30" customHeight="1">
      <c r="B19" s="5" t="inlineStr">
        <is>
          <t>•  El pago al repartidor es lo que el negocio paga por ese viaje o esa hora, según tus números. La planilla no calcula sueldos: solo lo usa para el costo del envío.</t>
        </is>
      </c>
    </row>
    <row r="20" ht="20" customHeight="1">
      <c r="B20" s="5" t="inlineStr">
        <is>
          <t>•  Las zonas, distancias y montos de ejemplo están para que veas cómo funciona. Borralos y cargá los tuyos.</t>
        </is>
      </c>
    </row>
    <row r="22" ht="20" customHeight="1">
      <c r="B22" s="6" t="inlineStr">
        <is>
          <t>Esto te ordena las zonas de envío hoy.</t>
        </is>
      </c>
    </row>
    <row r="23" ht="30" customHeight="1">
      <c r="B23" s="7" t="inlineStr">
        <is>
          <t>Con la tienda online de pedidosbcn podés dar envío gratis o cobrar un valor por zona, y la dirección del cliente se valida con Google Maps para saber si está dentro de tu zona.</t>
        </is>
      </c>
    </row>
    <row r="24" ht="20" customHeight="1">
      <c r="B24" s="7" t="inlineStr">
        <is>
          <t>¿Lo querés ver con tu local? Escribinos por WhatsApp: +54 9 11 2865-4468 — te atiende una persona, no un bot.</t>
        </is>
      </c>
    </row>
    <row r="26">
      <c r="B26" s="8" t="inlineStr">
        <is>
          <t>Centro de Recursos bcnsoft · Recurso gratuito para negocios con delivery · bcnsoft.com.ar</t>
        </is>
      </c>
    </row>
  </sheetData>
  <hyperlinks>
    <hyperlink xmlns:r="http://schemas.openxmlformats.org/officeDocument/2006/relationships" ref="B24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22036"/>
    <outlinePr summaryBelow="1" summaryRight="1"/>
    <pageSetUpPr/>
  </sheetPr>
  <dimension ref="B1:D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52" customWidth="1" min="2" max="2"/>
    <col width="14" customWidth="1" min="3" max="3"/>
    <col width="56" customWidth="1" min="4" max="4"/>
  </cols>
  <sheetData>
    <row r="1">
      <c r="B1" s="9" t="inlineStr">
        <is>
          <t>Configuración</t>
        </is>
      </c>
    </row>
    <row r="3">
      <c r="B3" s="10" t="inlineStr">
        <is>
          <t>Costo del vehículo por km (combustible + desgaste)</t>
        </is>
      </c>
      <c r="C3" s="11" t="n">
        <v>120</v>
      </c>
      <c r="D3" s="12" t="inlineStr">
        <is>
          <t>Ejemplo para moto. Poné el tuyo.</t>
        </is>
      </c>
    </row>
    <row r="4">
      <c r="B4" s="10" t="inlineStr">
        <is>
          <t>Pago por hora al repartidor (si pagás por hora)</t>
        </is>
      </c>
      <c r="C4" s="11" t="n">
        <v>6500</v>
      </c>
      <c r="D4" s="12" t="inlineStr">
        <is>
          <t>Si pagás por viaje, dejalo y cargá el pago por viaje en cada zona.</t>
        </is>
      </c>
    </row>
    <row r="5">
      <c r="B5" s="10" t="inlineStr">
        <is>
          <t>Redondear el envío sugerido a ($)</t>
        </is>
      </c>
      <c r="C5" s="11" t="n">
        <v>100</v>
      </c>
      <c r="D5" s="12" t="inlineStr"/>
    </row>
    <row r="6">
      <c r="B6" s="10" t="inlineStr">
        <is>
          <t>El envío no debería superar (% del ticket)</t>
        </is>
      </c>
      <c r="C6" s="13" t="n">
        <v>0.12</v>
      </c>
      <c r="D6" s="12" t="inlineStr">
        <is>
          <t>Criterio para calcular el ticket mínimo sugerido por zona. Ejemplo.</t>
        </is>
      </c>
    </row>
    <row r="9">
      <c r="B9" s="10" t="inlineStr">
        <is>
          <t>Nombre del local (opcional)</t>
        </is>
      </c>
      <c r="C9" s="14" t="inlineStr">
        <is>
          <t>Mi local</t>
        </is>
      </c>
      <c r="D9" s="1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FAF22"/>
    <outlinePr summaryBelow="1" summaryRight="1"/>
    <pageSetUpPr/>
  </sheetPr>
  <dimension ref="A1:N2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30" customWidth="1" min="2" max="2"/>
    <col width="10" customWidth="1" min="3" max="3"/>
    <col width="10" customWidth="1" min="4" max="4"/>
    <col width="10" customWidth="1" min="5" max="5"/>
    <col width="16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4" customWidth="1" min="13" max="13"/>
    <col width="16" customWidth="1" min="14" max="14"/>
  </cols>
  <sheetData>
    <row r="1" ht="60" customHeight="1">
      <c r="A1" s="15" t="inlineStr">
        <is>
          <t>Zona</t>
        </is>
      </c>
      <c r="B1" s="15" t="inlineStr">
        <is>
          <t>Barrios o referencia</t>
        </is>
      </c>
      <c r="C1" s="15" t="inlineStr">
        <is>
          <t>Km ida y vuelta</t>
        </is>
      </c>
      <c r="D1" s="15" t="inlineStr">
        <is>
          <t>Minutos del viaje</t>
        </is>
      </c>
      <c r="E1" s="15" t="inlineStr">
        <is>
          <t>Pedidos por salida</t>
        </is>
      </c>
      <c r="F1" s="15" t="inlineStr">
        <is>
          <t>Pago al repartidor por viaje (si pagás por viaje)</t>
        </is>
      </c>
      <c r="G1" s="15" t="inlineStr">
        <is>
          <t>Envío que cobrás hoy</t>
        </is>
      </c>
      <c r="H1" s="15" t="inlineStr">
        <is>
          <t>Costo del vehículo</t>
        </is>
      </c>
      <c r="I1" s="15" t="inlineStr">
        <is>
          <t>Costo del repartidor</t>
        </is>
      </c>
      <c r="J1" s="15" t="inlineStr">
        <is>
          <t>Costo real por envío</t>
        </is>
      </c>
      <c r="K1" s="15" t="inlineStr">
        <is>
          <t>Diferencia por envío</t>
        </is>
      </c>
      <c r="L1" s="15" t="inlineStr">
        <is>
          <t>Envío sugerido</t>
        </is>
      </c>
      <c r="M1" s="15" t="inlineStr">
        <is>
          <t>Ticket mínimo (con el envío sugerido)</t>
        </is>
      </c>
      <c r="N1" s="15" t="inlineStr">
        <is>
          <t>Estado</t>
        </is>
      </c>
    </row>
    <row r="2">
      <c r="A2" s="16" t="inlineStr">
        <is>
          <t>Zona 1</t>
        </is>
      </c>
      <c r="B2" s="16" t="inlineStr">
        <is>
          <t>Hasta 1,5 km</t>
        </is>
      </c>
      <c r="C2" s="17" t="n">
        <v>3</v>
      </c>
      <c r="D2" s="17" t="n">
        <v>15</v>
      </c>
      <c r="E2" s="17" t="n">
        <v>1.5</v>
      </c>
      <c r="F2" s="18" t="n"/>
      <c r="G2" s="18" t="n">
        <v>1500</v>
      </c>
      <c r="H2" s="19">
        <f>IF($A2="","",N($C2)*Configuración!$C$3/MAX(1,N($E2)))</f>
        <v/>
      </c>
      <c r="I2" s="19">
        <f>IF($A2="","",IF($F2&lt;&gt;"",N($F2),N($D2)/60*Configuración!$C$4)/MAX(1,N($E2)))</f>
        <v/>
      </c>
      <c r="J2" s="19">
        <f>IF($A2="","",$H2+$I2)</f>
        <v/>
      </c>
      <c r="K2" s="19">
        <f>IF(OR($A2="",$G2=""),"",$G2-$J2)</f>
        <v/>
      </c>
      <c r="L2" s="19">
        <f>IF($A2="","",IF(N(Configuración!$C$5)&gt;0,CEILING($J2,Configuración!$C$5),$J2))</f>
        <v/>
      </c>
      <c r="M2" s="19">
        <f>IF(OR($A2="",N(Configuración!$C$6)=0),"",$L2/Configuración!$C$6)</f>
        <v/>
      </c>
      <c r="N2" s="20">
        <f>IF($K2="","",IF($K2&gt;=0,"Cubre el costo","Ponés de tu bolsillo"))</f>
        <v/>
      </c>
    </row>
    <row r="3">
      <c r="A3" s="16" t="inlineStr">
        <is>
          <t>Zona 2</t>
        </is>
      </c>
      <c r="B3" s="16" t="inlineStr">
        <is>
          <t>De 1,5 a 3 km</t>
        </is>
      </c>
      <c r="C3" s="17" t="n">
        <v>6</v>
      </c>
      <c r="D3" s="17" t="n">
        <v>25</v>
      </c>
      <c r="E3" s="17" t="n">
        <v>1.3</v>
      </c>
      <c r="F3" s="18" t="n"/>
      <c r="G3" s="18" t="n">
        <v>1500</v>
      </c>
      <c r="H3" s="19">
        <f>IF($A3="","",N($C3)*Configuración!$C$3/MAX(1,N($E3)))</f>
        <v/>
      </c>
      <c r="I3" s="19">
        <f>IF($A3="","",IF($F3&lt;&gt;"",N($F3),N($D3)/60*Configuración!$C$4)/MAX(1,N($E3)))</f>
        <v/>
      </c>
      <c r="J3" s="19">
        <f>IF($A3="","",$H3+$I3)</f>
        <v/>
      </c>
      <c r="K3" s="19">
        <f>IF(OR($A3="",$G3=""),"",$G3-$J3)</f>
        <v/>
      </c>
      <c r="L3" s="19">
        <f>IF($A3="","",IF(N(Configuración!$C$5)&gt;0,CEILING($J3,Configuración!$C$5),$J3))</f>
        <v/>
      </c>
      <c r="M3" s="19">
        <f>IF(OR($A3="",N(Configuración!$C$6)=0),"",$L3/Configuración!$C$6)</f>
        <v/>
      </c>
      <c r="N3" s="20">
        <f>IF($K3="","",IF($K3&gt;=0,"Cubre el costo","Ponés de tu bolsillo"))</f>
        <v/>
      </c>
    </row>
    <row r="4">
      <c r="A4" s="16" t="inlineStr">
        <is>
          <t>Zona 3</t>
        </is>
      </c>
      <c r="B4" s="16" t="inlineStr">
        <is>
          <t>De 3 a 5 km</t>
        </is>
      </c>
      <c r="C4" s="17" t="n">
        <v>10</v>
      </c>
      <c r="D4" s="17" t="n">
        <v>35</v>
      </c>
      <c r="E4" s="17" t="n">
        <v>1.2</v>
      </c>
      <c r="F4" s="18" t="n"/>
      <c r="G4" s="18" t="n">
        <v>2500</v>
      </c>
      <c r="H4" s="19">
        <f>IF($A4="","",N($C4)*Configuración!$C$3/MAX(1,N($E4)))</f>
        <v/>
      </c>
      <c r="I4" s="19">
        <f>IF($A4="","",IF($F4&lt;&gt;"",N($F4),N($D4)/60*Configuración!$C$4)/MAX(1,N($E4)))</f>
        <v/>
      </c>
      <c r="J4" s="19">
        <f>IF($A4="","",$H4+$I4)</f>
        <v/>
      </c>
      <c r="K4" s="19">
        <f>IF(OR($A4="",$G4=""),"",$G4-$J4)</f>
        <v/>
      </c>
      <c r="L4" s="19">
        <f>IF($A4="","",IF(N(Configuración!$C$5)&gt;0,CEILING($J4,Configuración!$C$5),$J4))</f>
        <v/>
      </c>
      <c r="M4" s="19">
        <f>IF(OR($A4="",N(Configuración!$C$6)=0),"",$L4/Configuración!$C$6)</f>
        <v/>
      </c>
      <c r="N4" s="20">
        <f>IF($K4="","",IF($K4&gt;=0,"Cubre el costo","Ponés de tu bolsillo"))</f>
        <v/>
      </c>
    </row>
    <row r="5">
      <c r="A5" s="16" t="inlineStr">
        <is>
          <t>Zona 4</t>
        </is>
      </c>
      <c r="B5" s="16" t="inlineStr">
        <is>
          <t>De 5 a 7 km</t>
        </is>
      </c>
      <c r="C5" s="17" t="n">
        <v>14</v>
      </c>
      <c r="D5" s="17" t="n">
        <v>45</v>
      </c>
      <c r="E5" s="17" t="n">
        <v>1</v>
      </c>
      <c r="F5" s="18" t="n"/>
      <c r="G5" s="18" t="n">
        <v>2500</v>
      </c>
      <c r="H5" s="19">
        <f>IF($A5="","",N($C5)*Configuración!$C$3/MAX(1,N($E5)))</f>
        <v/>
      </c>
      <c r="I5" s="19">
        <f>IF($A5="","",IF($F5&lt;&gt;"",N($F5),N($D5)/60*Configuración!$C$4)/MAX(1,N($E5)))</f>
        <v/>
      </c>
      <c r="J5" s="19">
        <f>IF($A5="","",$H5+$I5)</f>
        <v/>
      </c>
      <c r="K5" s="19">
        <f>IF(OR($A5="",$G5=""),"",$G5-$J5)</f>
        <v/>
      </c>
      <c r="L5" s="19">
        <f>IF($A5="","",IF(N(Configuración!$C$5)&gt;0,CEILING($J5,Configuración!$C$5),$J5))</f>
        <v/>
      </c>
      <c r="M5" s="19">
        <f>IF(OR($A5="",N(Configuración!$C$6)=0),"",$L5/Configuración!$C$6)</f>
        <v/>
      </c>
      <c r="N5" s="20">
        <f>IF($K5="","",IF($K5&gt;=0,"Cubre el costo","Ponés de tu bolsillo"))</f>
        <v/>
      </c>
    </row>
    <row r="6">
      <c r="A6" s="16" t="n"/>
      <c r="B6" s="16" t="n"/>
      <c r="C6" s="17" t="n"/>
      <c r="D6" s="17" t="n"/>
      <c r="E6" s="17" t="n"/>
      <c r="F6" s="18" t="n"/>
      <c r="G6" s="18" t="n"/>
      <c r="H6" s="19">
        <f>IF($A6="","",N($C6)*Configuración!$C$3/MAX(1,N($E6)))</f>
        <v/>
      </c>
      <c r="I6" s="19">
        <f>IF($A6="","",IF($F6&lt;&gt;"",N($F6),N($D6)/60*Configuración!$C$4)/MAX(1,N($E6)))</f>
        <v/>
      </c>
      <c r="J6" s="19">
        <f>IF($A6="","",$H6+$I6)</f>
        <v/>
      </c>
      <c r="K6" s="19">
        <f>IF(OR($A6="",$G6=""),"",$G6-$J6)</f>
        <v/>
      </c>
      <c r="L6" s="19">
        <f>IF($A6="","",IF(N(Configuración!$C$5)&gt;0,CEILING($J6,Configuración!$C$5),$J6))</f>
        <v/>
      </c>
      <c r="M6" s="19">
        <f>IF(OR($A6="",N(Configuración!$C$6)=0),"",$L6/Configuración!$C$6)</f>
        <v/>
      </c>
      <c r="N6" s="20">
        <f>IF($K6="","",IF($K6&gt;=0,"Cubre el costo","Ponés de tu bolsillo"))</f>
        <v/>
      </c>
    </row>
    <row r="7">
      <c r="A7" s="16" t="n"/>
      <c r="B7" s="16" t="n"/>
      <c r="C7" s="17" t="n"/>
      <c r="D7" s="17" t="n"/>
      <c r="E7" s="17" t="n"/>
      <c r="F7" s="18" t="n"/>
      <c r="G7" s="18" t="n"/>
      <c r="H7" s="19">
        <f>IF($A7="","",N($C7)*Configuración!$C$3/MAX(1,N($E7)))</f>
        <v/>
      </c>
      <c r="I7" s="19">
        <f>IF($A7="","",IF($F7&lt;&gt;"",N($F7),N($D7)/60*Configuración!$C$4)/MAX(1,N($E7)))</f>
        <v/>
      </c>
      <c r="J7" s="19">
        <f>IF($A7="","",$H7+$I7)</f>
        <v/>
      </c>
      <c r="K7" s="19">
        <f>IF(OR($A7="",$G7=""),"",$G7-$J7)</f>
        <v/>
      </c>
      <c r="L7" s="19">
        <f>IF($A7="","",IF(N(Configuración!$C$5)&gt;0,CEILING($J7,Configuración!$C$5),$J7))</f>
        <v/>
      </c>
      <c r="M7" s="19">
        <f>IF(OR($A7="",N(Configuración!$C$6)=0),"",$L7/Configuración!$C$6)</f>
        <v/>
      </c>
      <c r="N7" s="20">
        <f>IF($K7="","",IF($K7&gt;=0,"Cubre el costo","Ponés de tu bolsillo"))</f>
        <v/>
      </c>
    </row>
    <row r="8">
      <c r="A8" s="16" t="n"/>
      <c r="B8" s="16" t="n"/>
      <c r="C8" s="17" t="n"/>
      <c r="D8" s="17" t="n"/>
      <c r="E8" s="17" t="n"/>
      <c r="F8" s="18" t="n"/>
      <c r="G8" s="18" t="n"/>
      <c r="H8" s="19">
        <f>IF($A8="","",N($C8)*Configuración!$C$3/MAX(1,N($E8)))</f>
        <v/>
      </c>
      <c r="I8" s="19">
        <f>IF($A8="","",IF($F8&lt;&gt;"",N($F8),N($D8)/60*Configuración!$C$4)/MAX(1,N($E8)))</f>
        <v/>
      </c>
      <c r="J8" s="19">
        <f>IF($A8="","",$H8+$I8)</f>
        <v/>
      </c>
      <c r="K8" s="19">
        <f>IF(OR($A8="",$G8=""),"",$G8-$J8)</f>
        <v/>
      </c>
      <c r="L8" s="19">
        <f>IF($A8="","",IF(N(Configuración!$C$5)&gt;0,CEILING($J8,Configuración!$C$5),$J8))</f>
        <v/>
      </c>
      <c r="M8" s="19">
        <f>IF(OR($A8="",N(Configuración!$C$6)=0),"",$L8/Configuración!$C$6)</f>
        <v/>
      </c>
      <c r="N8" s="20">
        <f>IF($K8="","",IF($K8&gt;=0,"Cubre el costo","Ponés de tu bolsillo"))</f>
        <v/>
      </c>
    </row>
    <row r="9">
      <c r="A9" s="16" t="n"/>
      <c r="B9" s="16" t="n"/>
      <c r="C9" s="17" t="n"/>
      <c r="D9" s="17" t="n"/>
      <c r="E9" s="17" t="n"/>
      <c r="F9" s="18" t="n"/>
      <c r="G9" s="18" t="n"/>
      <c r="H9" s="19">
        <f>IF($A9="","",N($C9)*Configuración!$C$3/MAX(1,N($E9)))</f>
        <v/>
      </c>
      <c r="I9" s="19">
        <f>IF($A9="","",IF($F9&lt;&gt;"",N($F9),N($D9)/60*Configuración!$C$4)/MAX(1,N($E9)))</f>
        <v/>
      </c>
      <c r="J9" s="19">
        <f>IF($A9="","",$H9+$I9)</f>
        <v/>
      </c>
      <c r="K9" s="19">
        <f>IF(OR($A9="",$G9=""),"",$G9-$J9)</f>
        <v/>
      </c>
      <c r="L9" s="19">
        <f>IF($A9="","",IF(N(Configuración!$C$5)&gt;0,CEILING($J9,Configuración!$C$5),$J9))</f>
        <v/>
      </c>
      <c r="M9" s="19">
        <f>IF(OR($A9="",N(Configuración!$C$6)=0),"",$L9/Configuración!$C$6)</f>
        <v/>
      </c>
      <c r="N9" s="20">
        <f>IF($K9="","",IF($K9&gt;=0,"Cubre el costo","Ponés de tu bolsillo"))</f>
        <v/>
      </c>
    </row>
    <row r="10">
      <c r="A10" s="16" t="n"/>
      <c r="B10" s="16" t="n"/>
      <c r="C10" s="17" t="n"/>
      <c r="D10" s="17" t="n"/>
      <c r="E10" s="17" t="n"/>
      <c r="F10" s="18" t="n"/>
      <c r="G10" s="18" t="n"/>
      <c r="H10" s="19">
        <f>IF($A10="","",N($C10)*Configuración!$C$3/MAX(1,N($E10)))</f>
        <v/>
      </c>
      <c r="I10" s="19">
        <f>IF($A10="","",IF($F10&lt;&gt;"",N($F10),N($D10)/60*Configuración!$C$4)/MAX(1,N($E10)))</f>
        <v/>
      </c>
      <c r="J10" s="19">
        <f>IF($A10="","",$H10+$I10)</f>
        <v/>
      </c>
      <c r="K10" s="19">
        <f>IF(OR($A10="",$G10=""),"",$G10-$J10)</f>
        <v/>
      </c>
      <c r="L10" s="19">
        <f>IF($A10="","",IF(N(Configuración!$C$5)&gt;0,CEILING($J10,Configuración!$C$5),$J10))</f>
        <v/>
      </c>
      <c r="M10" s="19">
        <f>IF(OR($A10="",N(Configuración!$C$6)=0),"",$L10/Configuración!$C$6)</f>
        <v/>
      </c>
      <c r="N10" s="20">
        <f>IF($K10="","",IF($K10&gt;=0,"Cubre el costo","Ponés de tu bolsillo"))</f>
        <v/>
      </c>
    </row>
    <row r="11">
      <c r="A11" s="16" t="n"/>
      <c r="B11" s="16" t="n"/>
      <c r="C11" s="17" t="n"/>
      <c r="D11" s="17" t="n"/>
      <c r="E11" s="17" t="n"/>
      <c r="F11" s="18" t="n"/>
      <c r="G11" s="18" t="n"/>
      <c r="H11" s="19">
        <f>IF($A11="","",N($C11)*Configuración!$C$3/MAX(1,N($E11)))</f>
        <v/>
      </c>
      <c r="I11" s="19">
        <f>IF($A11="","",IF($F11&lt;&gt;"",N($F11),N($D11)/60*Configuración!$C$4)/MAX(1,N($E11)))</f>
        <v/>
      </c>
      <c r="J11" s="19">
        <f>IF($A11="","",$H11+$I11)</f>
        <v/>
      </c>
      <c r="K11" s="19">
        <f>IF(OR($A11="",$G11=""),"",$G11-$J11)</f>
        <v/>
      </c>
      <c r="L11" s="19">
        <f>IF($A11="","",IF(N(Configuración!$C$5)&gt;0,CEILING($J11,Configuración!$C$5),$J11))</f>
        <v/>
      </c>
      <c r="M11" s="19">
        <f>IF(OR($A11="",N(Configuración!$C$6)=0),"",$L11/Configuración!$C$6)</f>
        <v/>
      </c>
      <c r="N11" s="20">
        <f>IF($K11="","",IF($K11&gt;=0,"Cubre el costo","Ponés de tu bolsillo"))</f>
        <v/>
      </c>
    </row>
    <row r="12">
      <c r="A12" s="16" t="n"/>
      <c r="B12" s="16" t="n"/>
      <c r="C12" s="17" t="n"/>
      <c r="D12" s="17" t="n"/>
      <c r="E12" s="17" t="n"/>
      <c r="F12" s="18" t="n"/>
      <c r="G12" s="18" t="n"/>
      <c r="H12" s="19">
        <f>IF($A12="","",N($C12)*Configuración!$C$3/MAX(1,N($E12)))</f>
        <v/>
      </c>
      <c r="I12" s="19">
        <f>IF($A12="","",IF($F12&lt;&gt;"",N($F12),N($D12)/60*Configuración!$C$4)/MAX(1,N($E12)))</f>
        <v/>
      </c>
      <c r="J12" s="19">
        <f>IF($A12="","",$H12+$I12)</f>
        <v/>
      </c>
      <c r="K12" s="19">
        <f>IF(OR($A12="",$G12=""),"",$G12-$J12)</f>
        <v/>
      </c>
      <c r="L12" s="19">
        <f>IF($A12="","",IF(N(Configuración!$C$5)&gt;0,CEILING($J12,Configuración!$C$5),$J12))</f>
        <v/>
      </c>
      <c r="M12" s="19">
        <f>IF(OR($A12="",N(Configuración!$C$6)=0),"",$L12/Configuración!$C$6)</f>
        <v/>
      </c>
      <c r="N12" s="20">
        <f>IF($K12="","",IF($K12&gt;=0,"Cubre el costo","Ponés de tu bolsillo"))</f>
        <v/>
      </c>
    </row>
    <row r="13">
      <c r="A13" s="16" t="n"/>
      <c r="B13" s="16" t="n"/>
      <c r="C13" s="17" t="n"/>
      <c r="D13" s="17" t="n"/>
      <c r="E13" s="17" t="n"/>
      <c r="F13" s="18" t="n"/>
      <c r="G13" s="18" t="n"/>
      <c r="H13" s="19">
        <f>IF($A13="","",N($C13)*Configuración!$C$3/MAX(1,N($E13)))</f>
        <v/>
      </c>
      <c r="I13" s="19">
        <f>IF($A13="","",IF($F13&lt;&gt;"",N($F13),N($D13)/60*Configuración!$C$4)/MAX(1,N($E13)))</f>
        <v/>
      </c>
      <c r="J13" s="19">
        <f>IF($A13="","",$H13+$I13)</f>
        <v/>
      </c>
      <c r="K13" s="19">
        <f>IF(OR($A13="",$G13=""),"",$G13-$J13)</f>
        <v/>
      </c>
      <c r="L13" s="19">
        <f>IF($A13="","",IF(N(Configuración!$C$5)&gt;0,CEILING($J13,Configuración!$C$5),$J13))</f>
        <v/>
      </c>
      <c r="M13" s="19">
        <f>IF(OR($A13="",N(Configuración!$C$6)=0),"",$L13/Configuración!$C$6)</f>
        <v/>
      </c>
      <c r="N13" s="20">
        <f>IF($K13="","",IF($K13&gt;=0,"Cubre el costo","Ponés de tu bolsillo"))</f>
        <v/>
      </c>
    </row>
    <row r="14">
      <c r="A14" s="16" t="n"/>
      <c r="B14" s="16" t="n"/>
      <c r="C14" s="17" t="n"/>
      <c r="D14" s="17" t="n"/>
      <c r="E14" s="17" t="n"/>
      <c r="F14" s="18" t="n"/>
      <c r="G14" s="18" t="n"/>
      <c r="H14" s="19">
        <f>IF($A14="","",N($C14)*Configuración!$C$3/MAX(1,N($E14)))</f>
        <v/>
      </c>
      <c r="I14" s="19">
        <f>IF($A14="","",IF($F14&lt;&gt;"",N($F14),N($D14)/60*Configuración!$C$4)/MAX(1,N($E14)))</f>
        <v/>
      </c>
      <c r="J14" s="19">
        <f>IF($A14="","",$H14+$I14)</f>
        <v/>
      </c>
      <c r="K14" s="19">
        <f>IF(OR($A14="",$G14=""),"",$G14-$J14)</f>
        <v/>
      </c>
      <c r="L14" s="19">
        <f>IF($A14="","",IF(N(Configuración!$C$5)&gt;0,CEILING($J14,Configuración!$C$5),$J14))</f>
        <v/>
      </c>
      <c r="M14" s="19">
        <f>IF(OR($A14="",N(Configuración!$C$6)=0),"",$L14/Configuración!$C$6)</f>
        <v/>
      </c>
      <c r="N14" s="20">
        <f>IF($K14="","",IF($K14&gt;=0,"Cubre el costo","Ponés de tu bolsillo"))</f>
        <v/>
      </c>
    </row>
    <row r="15">
      <c r="A15" s="16" t="n"/>
      <c r="B15" s="16" t="n"/>
      <c r="C15" s="17" t="n"/>
      <c r="D15" s="17" t="n"/>
      <c r="E15" s="17" t="n"/>
      <c r="F15" s="18" t="n"/>
      <c r="G15" s="18" t="n"/>
      <c r="H15" s="19">
        <f>IF($A15="","",N($C15)*Configuración!$C$3/MAX(1,N($E15)))</f>
        <v/>
      </c>
      <c r="I15" s="19">
        <f>IF($A15="","",IF($F15&lt;&gt;"",N($F15),N($D15)/60*Configuración!$C$4)/MAX(1,N($E15)))</f>
        <v/>
      </c>
      <c r="J15" s="19">
        <f>IF($A15="","",$H15+$I15)</f>
        <v/>
      </c>
      <c r="K15" s="19">
        <f>IF(OR($A15="",$G15=""),"",$G15-$J15)</f>
        <v/>
      </c>
      <c r="L15" s="19">
        <f>IF($A15="","",IF(N(Configuración!$C$5)&gt;0,CEILING($J15,Configuración!$C$5),$J15))</f>
        <v/>
      </c>
      <c r="M15" s="19">
        <f>IF(OR($A15="",N(Configuración!$C$6)=0),"",$L15/Configuración!$C$6)</f>
        <v/>
      </c>
      <c r="N15" s="20">
        <f>IF($K15="","",IF($K15&gt;=0,"Cubre el costo","Ponés de tu bolsillo"))</f>
        <v/>
      </c>
    </row>
    <row r="16">
      <c r="A16" s="16" t="n"/>
      <c r="B16" s="16" t="n"/>
      <c r="C16" s="17" t="n"/>
      <c r="D16" s="17" t="n"/>
      <c r="E16" s="17" t="n"/>
      <c r="F16" s="18" t="n"/>
      <c r="G16" s="18" t="n"/>
      <c r="H16" s="19">
        <f>IF($A16="","",N($C16)*Configuración!$C$3/MAX(1,N($E16)))</f>
        <v/>
      </c>
      <c r="I16" s="19">
        <f>IF($A16="","",IF($F16&lt;&gt;"",N($F16),N($D16)/60*Configuración!$C$4)/MAX(1,N($E16)))</f>
        <v/>
      </c>
      <c r="J16" s="19">
        <f>IF($A16="","",$H16+$I16)</f>
        <v/>
      </c>
      <c r="K16" s="19">
        <f>IF(OR($A16="",$G16=""),"",$G16-$J16)</f>
        <v/>
      </c>
      <c r="L16" s="19">
        <f>IF($A16="","",IF(N(Configuración!$C$5)&gt;0,CEILING($J16,Configuración!$C$5),$J16))</f>
        <v/>
      </c>
      <c r="M16" s="19">
        <f>IF(OR($A16="",N(Configuración!$C$6)=0),"",$L16/Configuración!$C$6)</f>
        <v/>
      </c>
      <c r="N16" s="20">
        <f>IF($K16="","",IF($K16&gt;=0,"Cubre el costo","Ponés de tu bolsillo"))</f>
        <v/>
      </c>
    </row>
    <row r="17">
      <c r="A17" s="16" t="n"/>
      <c r="B17" s="16" t="n"/>
      <c r="C17" s="17" t="n"/>
      <c r="D17" s="17" t="n"/>
      <c r="E17" s="17" t="n"/>
      <c r="F17" s="18" t="n"/>
      <c r="G17" s="18" t="n"/>
      <c r="H17" s="19">
        <f>IF($A17="","",N($C17)*Configuración!$C$3/MAX(1,N($E17)))</f>
        <v/>
      </c>
      <c r="I17" s="19">
        <f>IF($A17="","",IF($F17&lt;&gt;"",N($F17),N($D17)/60*Configuración!$C$4)/MAX(1,N($E17)))</f>
        <v/>
      </c>
      <c r="J17" s="19">
        <f>IF($A17="","",$H17+$I17)</f>
        <v/>
      </c>
      <c r="K17" s="19">
        <f>IF(OR($A17="",$G17=""),"",$G17-$J17)</f>
        <v/>
      </c>
      <c r="L17" s="19">
        <f>IF($A17="","",IF(N(Configuración!$C$5)&gt;0,CEILING($J17,Configuración!$C$5),$J17))</f>
        <v/>
      </c>
      <c r="M17" s="19">
        <f>IF(OR($A17="",N(Configuración!$C$6)=0),"",$L17/Configuración!$C$6)</f>
        <v/>
      </c>
      <c r="N17" s="20">
        <f>IF($K17="","",IF($K17&gt;=0,"Cubre el costo","Ponés de tu bolsillo"))</f>
        <v/>
      </c>
    </row>
    <row r="18">
      <c r="A18" s="16" t="n"/>
      <c r="B18" s="16" t="n"/>
      <c r="C18" s="17" t="n"/>
      <c r="D18" s="17" t="n"/>
      <c r="E18" s="17" t="n"/>
      <c r="F18" s="18" t="n"/>
      <c r="G18" s="18" t="n"/>
      <c r="H18" s="19">
        <f>IF($A18="","",N($C18)*Configuración!$C$3/MAX(1,N($E18)))</f>
        <v/>
      </c>
      <c r="I18" s="19">
        <f>IF($A18="","",IF($F18&lt;&gt;"",N($F18),N($D18)/60*Configuración!$C$4)/MAX(1,N($E18)))</f>
        <v/>
      </c>
      <c r="J18" s="19">
        <f>IF($A18="","",$H18+$I18)</f>
        <v/>
      </c>
      <c r="K18" s="19">
        <f>IF(OR($A18="",$G18=""),"",$G18-$J18)</f>
        <v/>
      </c>
      <c r="L18" s="19">
        <f>IF($A18="","",IF(N(Configuración!$C$5)&gt;0,CEILING($J18,Configuración!$C$5),$J18))</f>
        <v/>
      </c>
      <c r="M18" s="19">
        <f>IF(OR($A18="",N(Configuración!$C$6)=0),"",$L18/Configuración!$C$6)</f>
        <v/>
      </c>
      <c r="N18" s="20">
        <f>IF($K18="","",IF($K18&gt;=0,"Cubre el costo","Ponés de tu bolsillo"))</f>
        <v/>
      </c>
    </row>
    <row r="19">
      <c r="A19" s="16" t="n"/>
      <c r="B19" s="16" t="n"/>
      <c r="C19" s="17" t="n"/>
      <c r="D19" s="17" t="n"/>
      <c r="E19" s="17" t="n"/>
      <c r="F19" s="18" t="n"/>
      <c r="G19" s="18" t="n"/>
      <c r="H19" s="19">
        <f>IF($A19="","",N($C19)*Configuración!$C$3/MAX(1,N($E19)))</f>
        <v/>
      </c>
      <c r="I19" s="19">
        <f>IF($A19="","",IF($F19&lt;&gt;"",N($F19),N($D19)/60*Configuración!$C$4)/MAX(1,N($E19)))</f>
        <v/>
      </c>
      <c r="J19" s="19">
        <f>IF($A19="","",$H19+$I19)</f>
        <v/>
      </c>
      <c r="K19" s="19">
        <f>IF(OR($A19="",$G19=""),"",$G19-$J19)</f>
        <v/>
      </c>
      <c r="L19" s="19">
        <f>IF($A19="","",IF(N(Configuración!$C$5)&gt;0,CEILING($J19,Configuración!$C$5),$J19))</f>
        <v/>
      </c>
      <c r="M19" s="19">
        <f>IF(OR($A19="",N(Configuración!$C$6)=0),"",$L19/Configuración!$C$6)</f>
        <v/>
      </c>
      <c r="N19" s="20">
        <f>IF($K19="","",IF($K19&gt;=0,"Cubre el costo","Ponés de tu bolsillo"))</f>
        <v/>
      </c>
    </row>
    <row r="20">
      <c r="A20" s="16" t="n"/>
      <c r="B20" s="16" t="n"/>
      <c r="C20" s="17" t="n"/>
      <c r="D20" s="17" t="n"/>
      <c r="E20" s="17" t="n"/>
      <c r="F20" s="18" t="n"/>
      <c r="G20" s="18" t="n"/>
      <c r="H20" s="19">
        <f>IF($A20="","",N($C20)*Configuración!$C$3/MAX(1,N($E20)))</f>
        <v/>
      </c>
      <c r="I20" s="19">
        <f>IF($A20="","",IF($F20&lt;&gt;"",N($F20),N($D20)/60*Configuración!$C$4)/MAX(1,N($E20)))</f>
        <v/>
      </c>
      <c r="J20" s="19">
        <f>IF($A20="","",$H20+$I20)</f>
        <v/>
      </c>
      <c r="K20" s="19">
        <f>IF(OR($A20="",$G20=""),"",$G20-$J20)</f>
        <v/>
      </c>
      <c r="L20" s="19">
        <f>IF($A20="","",IF(N(Configuración!$C$5)&gt;0,CEILING($J20,Configuración!$C$5),$J20))</f>
        <v/>
      </c>
      <c r="M20" s="19">
        <f>IF(OR($A20="",N(Configuración!$C$6)=0),"",$L20/Configuración!$C$6)</f>
        <v/>
      </c>
      <c r="N20" s="20">
        <f>IF($K20="","",IF($K20&gt;=0,"Cubre el costo","Ponés de tu bolsillo"))</f>
        <v/>
      </c>
    </row>
    <row r="21">
      <c r="A21" s="16" t="n"/>
      <c r="B21" s="16" t="n"/>
      <c r="C21" s="17" t="n"/>
      <c r="D21" s="17" t="n"/>
      <c r="E21" s="17" t="n"/>
      <c r="F21" s="18" t="n"/>
      <c r="G21" s="18" t="n"/>
      <c r="H21" s="19">
        <f>IF($A21="","",N($C21)*Configuración!$C$3/MAX(1,N($E21)))</f>
        <v/>
      </c>
      <c r="I21" s="19">
        <f>IF($A21="","",IF($F21&lt;&gt;"",N($F21),N($D21)/60*Configuración!$C$4)/MAX(1,N($E21)))</f>
        <v/>
      </c>
      <c r="J21" s="19">
        <f>IF($A21="","",$H21+$I21)</f>
        <v/>
      </c>
      <c r="K21" s="19">
        <f>IF(OR($A21="",$G21=""),"",$G21-$J21)</f>
        <v/>
      </c>
      <c r="L21" s="19">
        <f>IF($A21="","",IF(N(Configuración!$C$5)&gt;0,CEILING($J21,Configuración!$C$5),$J21))</f>
        <v/>
      </c>
      <c r="M21" s="19">
        <f>IF(OR($A21="",N(Configuración!$C$6)=0),"",$L21/Configuración!$C$6)</f>
        <v/>
      </c>
      <c r="N21" s="20">
        <f>IF($K21="","",IF($K21&gt;=0,"Cubre el costo","Ponés de tu bolsillo"))</f>
        <v/>
      </c>
    </row>
  </sheetData>
  <conditionalFormatting sqref="N2:N21">
    <cfRule type="expression" priority="1" dxfId="0">
      <formula>$N2="Cubre el costo"</formula>
    </cfRule>
    <cfRule type="expression" priority="2" dxfId="1">
      <formula>$N2="Ponés de tu bolsillo"</formula>
    </cfRule>
  </conditionalFormatting>
  <conditionalFormatting sqref="K2:K21">
    <cfRule type="expression" priority="3" dxfId="2">
      <formula>AND(ISNUMBER($K2),$K2&lt;0)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222036"/>
    <outlinePr summaryBelow="1" summaryRight="1"/>
    <pageSetUpPr/>
  </sheetPr>
  <dimension ref="A1:G2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6" customWidth="1" min="3" max="3"/>
    <col width="13" customWidth="1" min="4" max="4"/>
    <col width="15" customWidth="1" min="5" max="5"/>
    <col width="15" customWidth="1" min="6" max="6"/>
    <col width="30" customWidth="1" min="7" max="7"/>
  </cols>
  <sheetData>
    <row r="1" ht="48" customHeight="1">
      <c r="A1" s="15" t="inlineStr">
        <is>
          <t>Fecha</t>
        </is>
      </c>
      <c r="B1" s="15" t="inlineStr">
        <is>
          <t>Zona</t>
        </is>
      </c>
      <c r="C1" s="15" t="inlineStr">
        <is>
          <t>Importe del pedido (sin envío)</t>
        </is>
      </c>
      <c r="D1" s="15" t="inlineStr">
        <is>
          <t>Envío cobrado</t>
        </is>
      </c>
      <c r="E1" s="15" t="inlineStr">
        <is>
          <t>Costo estimado del envío</t>
        </is>
      </c>
      <c r="F1" s="15" t="inlineStr">
        <is>
          <t>Resultado del envío</t>
        </is>
      </c>
      <c r="G1" s="15" t="inlineStr">
        <is>
          <t>Observaciones</t>
        </is>
      </c>
    </row>
    <row r="2">
      <c r="A2" s="21" t="n">
        <v>46296</v>
      </c>
      <c r="B2" s="16" t="inlineStr">
        <is>
          <t>Zona 4</t>
        </is>
      </c>
      <c r="C2" s="18" t="n">
        <v>18200</v>
      </c>
      <c r="D2" s="18" t="n">
        <v>2500</v>
      </c>
      <c r="E2" s="19">
        <f>IF($B2="","",IFERROR(INDEX(Zonas!$J$2:$J$21,MATCH($B2,Zonas!$A$2:$A$21,0)),""))</f>
        <v/>
      </c>
      <c r="F2" s="19">
        <f>IF(OR($E2="",$D2=""),"",$D2-$E2)</f>
        <v/>
      </c>
      <c r="G2" s="16" t="n"/>
    </row>
    <row r="3">
      <c r="A3" s="21" t="n">
        <v>46296</v>
      </c>
      <c r="B3" s="16" t="inlineStr">
        <is>
          <t>Zona 2</t>
        </is>
      </c>
      <c r="C3" s="18" t="n">
        <v>9500</v>
      </c>
      <c r="D3" s="18" t="n">
        <v>1500</v>
      </c>
      <c r="E3" s="19">
        <f>IF($B3="","",IFERROR(INDEX(Zonas!$J$2:$J$21,MATCH($B3,Zonas!$A$2:$A$21,0)),""))</f>
        <v/>
      </c>
      <c r="F3" s="19">
        <f>IF(OR($E3="",$D3=""),"",$D3-$E3)</f>
        <v/>
      </c>
      <c r="G3" s="16" t="n"/>
    </row>
    <row r="4">
      <c r="A4" s="21" t="n">
        <v>46296</v>
      </c>
      <c r="B4" s="16" t="inlineStr">
        <is>
          <t>Zona 3</t>
        </is>
      </c>
      <c r="C4" s="18" t="n">
        <v>9500</v>
      </c>
      <c r="D4" s="18" t="n">
        <v>2500</v>
      </c>
      <c r="E4" s="19">
        <f>IF($B4="","",IFERROR(INDEX(Zonas!$J$2:$J$21,MATCH($B4,Zonas!$A$2:$A$21,0)),""))</f>
        <v/>
      </c>
      <c r="F4" s="19">
        <f>IF(OR($E4="",$D4=""),"",$D4-$E4)</f>
        <v/>
      </c>
      <c r="G4" s="16" t="n"/>
    </row>
    <row r="5">
      <c r="A5" s="21" t="n">
        <v>46296</v>
      </c>
      <c r="B5" s="16" t="inlineStr">
        <is>
          <t>Zona 2</t>
        </is>
      </c>
      <c r="C5" s="18" t="n">
        <v>9500</v>
      </c>
      <c r="D5" s="18" t="n">
        <v>1500</v>
      </c>
      <c r="E5" s="19">
        <f>IF($B5="","",IFERROR(INDEX(Zonas!$J$2:$J$21,MATCH($B5,Zonas!$A$2:$A$21,0)),""))</f>
        <v/>
      </c>
      <c r="F5" s="19">
        <f>IF(OR($E5="",$D5=""),"",$D5-$E5)</f>
        <v/>
      </c>
      <c r="G5" s="16" t="n"/>
    </row>
    <row r="6">
      <c r="A6" s="21" t="n">
        <v>46296</v>
      </c>
      <c r="B6" s="16" t="inlineStr">
        <is>
          <t>Zona 3</t>
        </is>
      </c>
      <c r="C6" s="18" t="n">
        <v>12800</v>
      </c>
      <c r="D6" s="18" t="n">
        <v>2500</v>
      </c>
      <c r="E6" s="19">
        <f>IF($B6="","",IFERROR(INDEX(Zonas!$J$2:$J$21,MATCH($B6,Zonas!$A$2:$A$21,0)),""))</f>
        <v/>
      </c>
      <c r="F6" s="19">
        <f>IF(OR($E6="",$D6=""),"",$D6-$E6)</f>
        <v/>
      </c>
      <c r="G6" s="16" t="n"/>
    </row>
    <row r="7">
      <c r="A7" s="21" t="n">
        <v>46296</v>
      </c>
      <c r="B7" s="16" t="inlineStr">
        <is>
          <t>Zona 1</t>
        </is>
      </c>
      <c r="C7" s="18" t="n">
        <v>18200</v>
      </c>
      <c r="D7" s="18" t="n">
        <v>1500</v>
      </c>
      <c r="E7" s="19">
        <f>IF($B7="","",IFERROR(INDEX(Zonas!$J$2:$J$21,MATCH($B7,Zonas!$A$2:$A$21,0)),""))</f>
        <v/>
      </c>
      <c r="F7" s="19">
        <f>IF(OR($E7="",$D7=""),"",$D7-$E7)</f>
        <v/>
      </c>
      <c r="G7" s="16" t="n"/>
    </row>
    <row r="8">
      <c r="A8" s="21" t="n">
        <v>46296</v>
      </c>
      <c r="B8" s="16" t="inlineStr">
        <is>
          <t>Zona 2</t>
        </is>
      </c>
      <c r="C8" s="18" t="n">
        <v>12800</v>
      </c>
      <c r="D8" s="18" t="n">
        <v>1500</v>
      </c>
      <c r="E8" s="19">
        <f>IF($B8="","",IFERROR(INDEX(Zonas!$J$2:$J$21,MATCH($B8,Zonas!$A$2:$A$21,0)),""))</f>
        <v/>
      </c>
      <c r="F8" s="19">
        <f>IF(OR($E8="",$D8=""),"",$D8-$E8)</f>
        <v/>
      </c>
      <c r="G8" s="16" t="n"/>
    </row>
    <row r="9">
      <c r="A9" s="21" t="n">
        <v>46296</v>
      </c>
      <c r="B9" s="16" t="inlineStr">
        <is>
          <t>Zona 1</t>
        </is>
      </c>
      <c r="C9" s="18" t="n">
        <v>18200</v>
      </c>
      <c r="D9" s="18" t="n">
        <v>1500</v>
      </c>
      <c r="E9" s="19">
        <f>IF($B9="","",IFERROR(INDEX(Zonas!$J$2:$J$21,MATCH($B9,Zonas!$A$2:$A$21,0)),""))</f>
        <v/>
      </c>
      <c r="F9" s="19">
        <f>IF(OR($E9="",$D9=""),"",$D9-$E9)</f>
        <v/>
      </c>
      <c r="G9" s="16" t="n"/>
    </row>
    <row r="10">
      <c r="A10" s="21" t="n">
        <v>46297</v>
      </c>
      <c r="B10" s="16" t="inlineStr">
        <is>
          <t>Zona 3</t>
        </is>
      </c>
      <c r="C10" s="18" t="n">
        <v>9500</v>
      </c>
      <c r="D10" s="18" t="n">
        <v>2500</v>
      </c>
      <c r="E10" s="19">
        <f>IF($B10="","",IFERROR(INDEX(Zonas!$J$2:$J$21,MATCH($B10,Zonas!$A$2:$A$21,0)),""))</f>
        <v/>
      </c>
      <c r="F10" s="19">
        <f>IF(OR($E10="",$D10=""),"",$D10-$E10)</f>
        <v/>
      </c>
      <c r="G10" s="16" t="n"/>
    </row>
    <row r="11">
      <c r="A11" s="21" t="n">
        <v>46297</v>
      </c>
      <c r="B11" s="16" t="inlineStr">
        <is>
          <t>Zona 4</t>
        </is>
      </c>
      <c r="C11" s="18" t="n">
        <v>24600</v>
      </c>
      <c r="D11" s="18" t="n">
        <v>2500</v>
      </c>
      <c r="E11" s="19">
        <f>IF($B11="","",IFERROR(INDEX(Zonas!$J$2:$J$21,MATCH($B11,Zonas!$A$2:$A$21,0)),""))</f>
        <v/>
      </c>
      <c r="F11" s="19">
        <f>IF(OR($E11="",$D11=""),"",$D11-$E11)</f>
        <v/>
      </c>
      <c r="G11" s="16" t="n"/>
    </row>
    <row r="12">
      <c r="A12" s="21" t="n">
        <v>46297</v>
      </c>
      <c r="B12" s="16" t="inlineStr">
        <is>
          <t>Zona 2</t>
        </is>
      </c>
      <c r="C12" s="18" t="n">
        <v>9500</v>
      </c>
      <c r="D12" s="18" t="n">
        <v>1500</v>
      </c>
      <c r="E12" s="19">
        <f>IF($B12="","",IFERROR(INDEX(Zonas!$J$2:$J$21,MATCH($B12,Zonas!$A$2:$A$21,0)),""))</f>
        <v/>
      </c>
      <c r="F12" s="19">
        <f>IF(OR($E12="",$D12=""),"",$D12-$E12)</f>
        <v/>
      </c>
      <c r="G12" s="16" t="n"/>
    </row>
    <row r="13">
      <c r="A13" s="21" t="n">
        <v>46297</v>
      </c>
      <c r="B13" s="16" t="inlineStr">
        <is>
          <t>Zona 2</t>
        </is>
      </c>
      <c r="C13" s="18" t="n">
        <v>18200</v>
      </c>
      <c r="D13" s="18" t="n">
        <v>1500</v>
      </c>
      <c r="E13" s="19">
        <f>IF($B13="","",IFERROR(INDEX(Zonas!$J$2:$J$21,MATCH($B13,Zonas!$A$2:$A$21,0)),""))</f>
        <v/>
      </c>
      <c r="F13" s="19">
        <f>IF(OR($E13="",$D13=""),"",$D13-$E13)</f>
        <v/>
      </c>
      <c r="G13" s="16" t="n"/>
    </row>
    <row r="14">
      <c r="A14" s="21" t="n">
        <v>46297</v>
      </c>
      <c r="B14" s="16" t="inlineStr">
        <is>
          <t>Zona 1</t>
        </is>
      </c>
      <c r="C14" s="18" t="n">
        <v>12800</v>
      </c>
      <c r="D14" s="18" t="n">
        <v>1500</v>
      </c>
      <c r="E14" s="19">
        <f>IF($B14="","",IFERROR(INDEX(Zonas!$J$2:$J$21,MATCH($B14,Zonas!$A$2:$A$21,0)),""))</f>
        <v/>
      </c>
      <c r="F14" s="19">
        <f>IF(OR($E14="",$D14=""),"",$D14-$E14)</f>
        <v/>
      </c>
      <c r="G14" s="16" t="n"/>
    </row>
    <row r="15">
      <c r="A15" s="21" t="n">
        <v>46297</v>
      </c>
      <c r="B15" s="16" t="inlineStr">
        <is>
          <t>Zona 1</t>
        </is>
      </c>
      <c r="C15" s="18" t="n">
        <v>31000</v>
      </c>
      <c r="D15" s="18" t="n">
        <v>1500</v>
      </c>
      <c r="E15" s="19">
        <f>IF($B15="","",IFERROR(INDEX(Zonas!$J$2:$J$21,MATCH($B15,Zonas!$A$2:$A$21,0)),""))</f>
        <v/>
      </c>
      <c r="F15" s="19">
        <f>IF(OR($E15="",$D15=""),"",$D15-$E15)</f>
        <v/>
      </c>
      <c r="G15" s="16" t="n"/>
    </row>
    <row r="16">
      <c r="A16" s="21" t="n">
        <v>46298</v>
      </c>
      <c r="B16" s="16" t="inlineStr">
        <is>
          <t>Zona 1</t>
        </is>
      </c>
      <c r="C16" s="18" t="n">
        <v>12800</v>
      </c>
      <c r="D16" s="18" t="n">
        <v>1500</v>
      </c>
      <c r="E16" s="19">
        <f>IF($B16="","",IFERROR(INDEX(Zonas!$J$2:$J$21,MATCH($B16,Zonas!$A$2:$A$21,0)),""))</f>
        <v/>
      </c>
      <c r="F16" s="19">
        <f>IF(OR($E16="",$D16=""),"",$D16-$E16)</f>
        <v/>
      </c>
      <c r="G16" s="16" t="n"/>
    </row>
    <row r="17">
      <c r="A17" s="21" t="n">
        <v>46298</v>
      </c>
      <c r="B17" s="16" t="inlineStr">
        <is>
          <t>Zona 2</t>
        </is>
      </c>
      <c r="C17" s="18" t="n">
        <v>21000</v>
      </c>
      <c r="D17" s="18" t="n">
        <v>1500</v>
      </c>
      <c r="E17" s="19">
        <f>IF($B17="","",IFERROR(INDEX(Zonas!$J$2:$J$21,MATCH($B17,Zonas!$A$2:$A$21,0)),""))</f>
        <v/>
      </c>
      <c r="F17" s="19">
        <f>IF(OR($E17="",$D17=""),"",$D17-$E17)</f>
        <v/>
      </c>
      <c r="G17" s="16" t="n"/>
    </row>
    <row r="18">
      <c r="A18" s="21" t="n">
        <v>46298</v>
      </c>
      <c r="B18" s="16" t="inlineStr">
        <is>
          <t>Zona 1</t>
        </is>
      </c>
      <c r="C18" s="18" t="n">
        <v>31000</v>
      </c>
      <c r="D18" s="18" t="n">
        <v>1500</v>
      </c>
      <c r="E18" s="19">
        <f>IF($B18="","",IFERROR(INDEX(Zonas!$J$2:$J$21,MATCH($B18,Zonas!$A$2:$A$21,0)),""))</f>
        <v/>
      </c>
      <c r="F18" s="19">
        <f>IF(OR($E18="",$D18=""),"",$D18-$E18)</f>
        <v/>
      </c>
      <c r="G18" s="16" t="n"/>
    </row>
    <row r="19">
      <c r="A19" s="21" t="n">
        <v>46298</v>
      </c>
      <c r="B19" s="16" t="inlineStr">
        <is>
          <t>Zona 3</t>
        </is>
      </c>
      <c r="C19" s="18" t="n">
        <v>9500</v>
      </c>
      <c r="D19" s="18" t="n">
        <v>2500</v>
      </c>
      <c r="E19" s="19">
        <f>IF($B19="","",IFERROR(INDEX(Zonas!$J$2:$J$21,MATCH($B19,Zonas!$A$2:$A$21,0)),""))</f>
        <v/>
      </c>
      <c r="F19" s="19">
        <f>IF(OR($E19="",$D19=""),"",$D19-$E19)</f>
        <v/>
      </c>
      <c r="G19" s="16" t="n"/>
    </row>
    <row r="20">
      <c r="A20" s="21" t="n">
        <v>46298</v>
      </c>
      <c r="B20" s="16" t="inlineStr">
        <is>
          <t>Zona 2</t>
        </is>
      </c>
      <c r="C20" s="18" t="n">
        <v>24600</v>
      </c>
      <c r="D20" s="18" t="n">
        <v>1500</v>
      </c>
      <c r="E20" s="19">
        <f>IF($B20="","",IFERROR(INDEX(Zonas!$J$2:$J$21,MATCH($B20,Zonas!$A$2:$A$21,0)),""))</f>
        <v/>
      </c>
      <c r="F20" s="19">
        <f>IF(OR($E20="",$D20=""),"",$D20-$E20)</f>
        <v/>
      </c>
      <c r="G20" s="16" t="n"/>
    </row>
    <row r="21">
      <c r="A21" s="21" t="n">
        <v>46298</v>
      </c>
      <c r="B21" s="16" t="inlineStr">
        <is>
          <t>Zona 1</t>
        </is>
      </c>
      <c r="C21" s="18" t="n">
        <v>9500</v>
      </c>
      <c r="D21" s="18" t="n">
        <v>1500</v>
      </c>
      <c r="E21" s="19">
        <f>IF($B21="","",IFERROR(INDEX(Zonas!$J$2:$J$21,MATCH($B21,Zonas!$A$2:$A$21,0)),""))</f>
        <v/>
      </c>
      <c r="F21" s="19">
        <f>IF(OR($E21="",$D21=""),"",$D21-$E21)</f>
        <v/>
      </c>
      <c r="G21" s="16" t="n"/>
    </row>
    <row r="22">
      <c r="A22" s="21" t="n">
        <v>46298</v>
      </c>
      <c r="B22" s="16" t="inlineStr">
        <is>
          <t>Zona 2</t>
        </is>
      </c>
      <c r="C22" s="18" t="n">
        <v>9500</v>
      </c>
      <c r="D22" s="18" t="n">
        <v>1500</v>
      </c>
      <c r="E22" s="19">
        <f>IF($B22="","",IFERROR(INDEX(Zonas!$J$2:$J$21,MATCH($B22,Zonas!$A$2:$A$21,0)),""))</f>
        <v/>
      </c>
      <c r="F22" s="19">
        <f>IF(OR($E22="",$D22=""),"",$D22-$E22)</f>
        <v/>
      </c>
      <c r="G22" s="16" t="n"/>
    </row>
    <row r="23">
      <c r="A23" s="21" t="n">
        <v>46299</v>
      </c>
      <c r="B23" s="16" t="inlineStr">
        <is>
          <t>Zona 1</t>
        </is>
      </c>
      <c r="C23" s="18" t="n">
        <v>12800</v>
      </c>
      <c r="D23" s="18" t="n">
        <v>1500</v>
      </c>
      <c r="E23" s="19">
        <f>IF($B23="","",IFERROR(INDEX(Zonas!$J$2:$J$21,MATCH($B23,Zonas!$A$2:$A$21,0)),""))</f>
        <v/>
      </c>
      <c r="F23" s="19">
        <f>IF(OR($E23="",$D23=""),"",$D23-$E23)</f>
        <v/>
      </c>
      <c r="G23" s="16" t="n"/>
    </row>
    <row r="24">
      <c r="A24" s="21" t="n">
        <v>46299</v>
      </c>
      <c r="B24" s="16" t="inlineStr">
        <is>
          <t>Zona 2</t>
        </is>
      </c>
      <c r="C24" s="18" t="n">
        <v>21000</v>
      </c>
      <c r="D24" s="18" t="n">
        <v>1500</v>
      </c>
      <c r="E24" s="19">
        <f>IF($B24="","",IFERROR(INDEX(Zonas!$J$2:$J$21,MATCH($B24,Zonas!$A$2:$A$21,0)),""))</f>
        <v/>
      </c>
      <c r="F24" s="19">
        <f>IF(OR($E24="",$D24=""),"",$D24-$E24)</f>
        <v/>
      </c>
      <c r="G24" s="16" t="n"/>
    </row>
    <row r="25">
      <c r="A25" s="21" t="n">
        <v>46299</v>
      </c>
      <c r="B25" s="16" t="inlineStr">
        <is>
          <t>Zona 2</t>
        </is>
      </c>
      <c r="C25" s="18" t="n">
        <v>15400</v>
      </c>
      <c r="D25" s="18" t="n">
        <v>1500</v>
      </c>
      <c r="E25" s="19">
        <f>IF($B25="","",IFERROR(INDEX(Zonas!$J$2:$J$21,MATCH($B25,Zonas!$A$2:$A$21,0)),""))</f>
        <v/>
      </c>
      <c r="F25" s="19">
        <f>IF(OR($E25="",$D25=""),"",$D25-$E25)</f>
        <v/>
      </c>
      <c r="G25" s="16" t="n"/>
    </row>
    <row r="26">
      <c r="A26" s="21" t="n">
        <v>46299</v>
      </c>
      <c r="B26" s="16" t="inlineStr">
        <is>
          <t>Zona 2</t>
        </is>
      </c>
      <c r="C26" s="18" t="n">
        <v>18200</v>
      </c>
      <c r="D26" s="18" t="n">
        <v>1500</v>
      </c>
      <c r="E26" s="19">
        <f>IF($B26="","",IFERROR(INDEX(Zonas!$J$2:$J$21,MATCH($B26,Zonas!$A$2:$A$21,0)),""))</f>
        <v/>
      </c>
      <c r="F26" s="19">
        <f>IF(OR($E26="",$D26=""),"",$D26-$E26)</f>
        <v/>
      </c>
      <c r="G26" s="16" t="n"/>
    </row>
    <row r="27">
      <c r="A27" s="21" t="n">
        <v>46299</v>
      </c>
      <c r="B27" s="16" t="inlineStr">
        <is>
          <t>Zona 2</t>
        </is>
      </c>
      <c r="C27" s="18" t="n">
        <v>12800</v>
      </c>
      <c r="D27" s="18" t="n">
        <v>1500</v>
      </c>
      <c r="E27" s="19">
        <f>IF($B27="","",IFERROR(INDEX(Zonas!$J$2:$J$21,MATCH($B27,Zonas!$A$2:$A$21,0)),""))</f>
        <v/>
      </c>
      <c r="F27" s="19">
        <f>IF(OR($E27="",$D27=""),"",$D27-$E27)</f>
        <v/>
      </c>
      <c r="G27" s="16" t="n"/>
    </row>
    <row r="28">
      <c r="A28" s="21" t="n">
        <v>46299</v>
      </c>
      <c r="B28" s="16" t="inlineStr">
        <is>
          <t>Zona 3</t>
        </is>
      </c>
      <c r="C28" s="18" t="n">
        <v>24600</v>
      </c>
      <c r="D28" s="18" t="n">
        <v>2500</v>
      </c>
      <c r="E28" s="19">
        <f>IF($B28="","",IFERROR(INDEX(Zonas!$J$2:$J$21,MATCH($B28,Zonas!$A$2:$A$21,0)),""))</f>
        <v/>
      </c>
      <c r="F28" s="19">
        <f>IF(OR($E28="",$D28=""),"",$D28-$E28)</f>
        <v/>
      </c>
      <c r="G28" s="16" t="n"/>
    </row>
    <row r="29">
      <c r="A29" s="21" t="n">
        <v>46299</v>
      </c>
      <c r="B29" s="16" t="inlineStr">
        <is>
          <t>Zona 3</t>
        </is>
      </c>
      <c r="C29" s="18" t="n">
        <v>9500</v>
      </c>
      <c r="D29" s="18" t="n">
        <v>2500</v>
      </c>
      <c r="E29" s="19">
        <f>IF($B29="","",IFERROR(INDEX(Zonas!$J$2:$J$21,MATCH($B29,Zonas!$A$2:$A$21,0)),""))</f>
        <v/>
      </c>
      <c r="F29" s="19">
        <f>IF(OR($E29="",$D29=""),"",$D29-$E29)</f>
        <v/>
      </c>
      <c r="G29" s="16" t="n"/>
    </row>
    <row r="30">
      <c r="A30" s="21" t="n">
        <v>46299</v>
      </c>
      <c r="B30" s="16" t="inlineStr">
        <is>
          <t>Zona 2</t>
        </is>
      </c>
      <c r="C30" s="18" t="n">
        <v>21000</v>
      </c>
      <c r="D30" s="18" t="n">
        <v>1500</v>
      </c>
      <c r="E30" s="19">
        <f>IF($B30="","",IFERROR(INDEX(Zonas!$J$2:$J$21,MATCH($B30,Zonas!$A$2:$A$21,0)),""))</f>
        <v/>
      </c>
      <c r="F30" s="19">
        <f>IF(OR($E30="",$D30=""),"",$D30-$E30)</f>
        <v/>
      </c>
      <c r="G30" s="16" t="n"/>
    </row>
    <row r="31">
      <c r="A31" s="21" t="n">
        <v>46299</v>
      </c>
      <c r="B31" s="16" t="inlineStr">
        <is>
          <t>Zona 2</t>
        </is>
      </c>
      <c r="C31" s="18" t="n">
        <v>15400</v>
      </c>
      <c r="D31" s="18" t="n">
        <v>1500</v>
      </c>
      <c r="E31" s="19">
        <f>IF($B31="","",IFERROR(INDEX(Zonas!$J$2:$J$21,MATCH($B31,Zonas!$A$2:$A$21,0)),""))</f>
        <v/>
      </c>
      <c r="F31" s="19">
        <f>IF(OR($E31="",$D31=""),"",$D31-$E31)</f>
        <v/>
      </c>
      <c r="G31" s="16" t="n"/>
    </row>
    <row r="32">
      <c r="A32" s="21" t="n">
        <v>46299</v>
      </c>
      <c r="B32" s="16" t="inlineStr">
        <is>
          <t>Zona 3</t>
        </is>
      </c>
      <c r="C32" s="18" t="n">
        <v>15400</v>
      </c>
      <c r="D32" s="18" t="n">
        <v>2500</v>
      </c>
      <c r="E32" s="19">
        <f>IF($B32="","",IFERROR(INDEX(Zonas!$J$2:$J$21,MATCH($B32,Zonas!$A$2:$A$21,0)),""))</f>
        <v/>
      </c>
      <c r="F32" s="19">
        <f>IF(OR($E32="",$D32=""),"",$D32-$E32)</f>
        <v/>
      </c>
      <c r="G32" s="16" t="n"/>
    </row>
    <row r="33">
      <c r="A33" s="21" t="n">
        <v>46300</v>
      </c>
      <c r="B33" s="16" t="inlineStr">
        <is>
          <t>Zona 4</t>
        </is>
      </c>
      <c r="C33" s="18" t="n">
        <v>9500</v>
      </c>
      <c r="D33" s="18" t="n">
        <v>2500</v>
      </c>
      <c r="E33" s="19">
        <f>IF($B33="","",IFERROR(INDEX(Zonas!$J$2:$J$21,MATCH($B33,Zonas!$A$2:$A$21,0)),""))</f>
        <v/>
      </c>
      <c r="F33" s="19">
        <f>IF(OR($E33="",$D33=""),"",$D33-$E33)</f>
        <v/>
      </c>
      <c r="G33" s="16" t="n"/>
    </row>
    <row r="34">
      <c r="A34" s="21" t="n">
        <v>46300</v>
      </c>
      <c r="B34" s="16" t="inlineStr">
        <is>
          <t>Zona 2</t>
        </is>
      </c>
      <c r="C34" s="18" t="n">
        <v>12800</v>
      </c>
      <c r="D34" s="18" t="n">
        <v>1500</v>
      </c>
      <c r="E34" s="19">
        <f>IF($B34="","",IFERROR(INDEX(Zonas!$J$2:$J$21,MATCH($B34,Zonas!$A$2:$A$21,0)),""))</f>
        <v/>
      </c>
      <c r="F34" s="19">
        <f>IF(OR($E34="",$D34=""),"",$D34-$E34)</f>
        <v/>
      </c>
      <c r="G34" s="16" t="n"/>
    </row>
    <row r="35">
      <c r="A35" s="21" t="n">
        <v>46300</v>
      </c>
      <c r="B35" s="16" t="inlineStr">
        <is>
          <t>Zona 3</t>
        </is>
      </c>
      <c r="C35" s="18" t="n">
        <v>12800</v>
      </c>
      <c r="D35" s="18" t="n">
        <v>2500</v>
      </c>
      <c r="E35" s="19">
        <f>IF($B35="","",IFERROR(INDEX(Zonas!$J$2:$J$21,MATCH($B35,Zonas!$A$2:$A$21,0)),""))</f>
        <v/>
      </c>
      <c r="F35" s="19">
        <f>IF(OR($E35="",$D35=""),"",$D35-$E35)</f>
        <v/>
      </c>
      <c r="G35" s="16" t="n"/>
    </row>
    <row r="36">
      <c r="A36" s="21" t="n">
        <v>46300</v>
      </c>
      <c r="B36" s="16" t="inlineStr">
        <is>
          <t>Zona 4</t>
        </is>
      </c>
      <c r="C36" s="18" t="n">
        <v>18200</v>
      </c>
      <c r="D36" s="18" t="n">
        <v>2500</v>
      </c>
      <c r="E36" s="19">
        <f>IF($B36="","",IFERROR(INDEX(Zonas!$J$2:$J$21,MATCH($B36,Zonas!$A$2:$A$21,0)),""))</f>
        <v/>
      </c>
      <c r="F36" s="19">
        <f>IF(OR($E36="",$D36=""),"",$D36-$E36)</f>
        <v/>
      </c>
      <c r="G36" s="16" t="n"/>
    </row>
    <row r="37">
      <c r="A37" s="21" t="n">
        <v>46300</v>
      </c>
      <c r="B37" s="16" t="inlineStr">
        <is>
          <t>Zona 1</t>
        </is>
      </c>
      <c r="C37" s="18" t="n">
        <v>24600</v>
      </c>
      <c r="D37" s="18" t="n">
        <v>1500</v>
      </c>
      <c r="E37" s="19">
        <f>IF($B37="","",IFERROR(INDEX(Zonas!$J$2:$J$21,MATCH($B37,Zonas!$A$2:$A$21,0)),""))</f>
        <v/>
      </c>
      <c r="F37" s="19">
        <f>IF(OR($E37="",$D37=""),"",$D37-$E37)</f>
        <v/>
      </c>
      <c r="G37" s="16" t="n"/>
    </row>
    <row r="38">
      <c r="A38" s="21" t="n">
        <v>46300</v>
      </c>
      <c r="B38" s="16" t="inlineStr">
        <is>
          <t>Zona 1</t>
        </is>
      </c>
      <c r="C38" s="18" t="n">
        <v>21000</v>
      </c>
      <c r="D38" s="18" t="n">
        <v>1500</v>
      </c>
      <c r="E38" s="19">
        <f>IF($B38="","",IFERROR(INDEX(Zonas!$J$2:$J$21,MATCH($B38,Zonas!$A$2:$A$21,0)),""))</f>
        <v/>
      </c>
      <c r="F38" s="19">
        <f>IF(OR($E38="",$D38=""),"",$D38-$E38)</f>
        <v/>
      </c>
      <c r="G38" s="16" t="n"/>
    </row>
    <row r="39">
      <c r="A39" s="21" t="n">
        <v>46300</v>
      </c>
      <c r="B39" s="16" t="inlineStr">
        <is>
          <t>Zona 2</t>
        </is>
      </c>
      <c r="C39" s="18" t="n">
        <v>31000</v>
      </c>
      <c r="D39" s="18" t="n">
        <v>1500</v>
      </c>
      <c r="E39" s="19">
        <f>IF($B39="","",IFERROR(INDEX(Zonas!$J$2:$J$21,MATCH($B39,Zonas!$A$2:$A$21,0)),""))</f>
        <v/>
      </c>
      <c r="F39" s="19">
        <f>IF(OR($E39="",$D39=""),"",$D39-$E39)</f>
        <v/>
      </c>
      <c r="G39" s="16" t="n"/>
    </row>
    <row r="40">
      <c r="A40" s="21" t="n">
        <v>46300</v>
      </c>
      <c r="B40" s="16" t="inlineStr">
        <is>
          <t>Zona 1</t>
        </is>
      </c>
      <c r="C40" s="18" t="n">
        <v>24600</v>
      </c>
      <c r="D40" s="18" t="n">
        <v>1500</v>
      </c>
      <c r="E40" s="19">
        <f>IF($B40="","",IFERROR(INDEX(Zonas!$J$2:$J$21,MATCH($B40,Zonas!$A$2:$A$21,0)),""))</f>
        <v/>
      </c>
      <c r="F40" s="19">
        <f>IF(OR($E40="",$D40=""),"",$D40-$E40)</f>
        <v/>
      </c>
      <c r="G40" s="16" t="n"/>
    </row>
    <row r="41">
      <c r="A41" s="21" t="n">
        <v>46300</v>
      </c>
      <c r="B41" s="16" t="inlineStr">
        <is>
          <t>Zona 2</t>
        </is>
      </c>
      <c r="C41" s="18" t="n">
        <v>18200</v>
      </c>
      <c r="D41" s="18" t="n">
        <v>1500</v>
      </c>
      <c r="E41" s="19">
        <f>IF($B41="","",IFERROR(INDEX(Zonas!$J$2:$J$21,MATCH($B41,Zonas!$A$2:$A$21,0)),""))</f>
        <v/>
      </c>
      <c r="F41" s="19">
        <f>IF(OR($E41="",$D41=""),"",$D41-$E41)</f>
        <v/>
      </c>
      <c r="G41" s="16" t="n"/>
    </row>
    <row r="42">
      <c r="A42" s="21" t="n">
        <v>46300</v>
      </c>
      <c r="B42" s="16" t="inlineStr">
        <is>
          <t>Zona 2</t>
        </is>
      </c>
      <c r="C42" s="18" t="n">
        <v>18200</v>
      </c>
      <c r="D42" s="18" t="n">
        <v>1500</v>
      </c>
      <c r="E42" s="19">
        <f>IF($B42="","",IFERROR(INDEX(Zonas!$J$2:$J$21,MATCH($B42,Zonas!$A$2:$A$21,0)),""))</f>
        <v/>
      </c>
      <c r="F42" s="19">
        <f>IF(OR($E42="",$D42=""),"",$D42-$E42)</f>
        <v/>
      </c>
      <c r="G42" s="16" t="n"/>
    </row>
    <row r="43">
      <c r="A43" s="21" t="n">
        <v>46301</v>
      </c>
      <c r="B43" s="16" t="inlineStr">
        <is>
          <t>Zona 3</t>
        </is>
      </c>
      <c r="C43" s="18" t="n">
        <v>15400</v>
      </c>
      <c r="D43" s="18" t="n">
        <v>2500</v>
      </c>
      <c r="E43" s="19">
        <f>IF($B43="","",IFERROR(INDEX(Zonas!$J$2:$J$21,MATCH($B43,Zonas!$A$2:$A$21,0)),""))</f>
        <v/>
      </c>
      <c r="F43" s="19">
        <f>IF(OR($E43="",$D43=""),"",$D43-$E43)</f>
        <v/>
      </c>
      <c r="G43" s="16" t="n"/>
    </row>
    <row r="44">
      <c r="A44" s="21" t="n">
        <v>46301</v>
      </c>
      <c r="B44" s="16" t="inlineStr">
        <is>
          <t>Zona 2</t>
        </is>
      </c>
      <c r="C44" s="18" t="n">
        <v>24600</v>
      </c>
      <c r="D44" s="18" t="n">
        <v>1500</v>
      </c>
      <c r="E44" s="19">
        <f>IF($B44="","",IFERROR(INDEX(Zonas!$J$2:$J$21,MATCH($B44,Zonas!$A$2:$A$21,0)),""))</f>
        <v/>
      </c>
      <c r="F44" s="19">
        <f>IF(OR($E44="",$D44=""),"",$D44-$E44)</f>
        <v/>
      </c>
      <c r="G44" s="16" t="n"/>
    </row>
    <row r="45">
      <c r="A45" s="21" t="n">
        <v>46301</v>
      </c>
      <c r="B45" s="16" t="inlineStr">
        <is>
          <t>Zona 1</t>
        </is>
      </c>
      <c r="C45" s="18" t="n">
        <v>24600</v>
      </c>
      <c r="D45" s="18" t="n">
        <v>1500</v>
      </c>
      <c r="E45" s="19">
        <f>IF($B45="","",IFERROR(INDEX(Zonas!$J$2:$J$21,MATCH($B45,Zonas!$A$2:$A$21,0)),""))</f>
        <v/>
      </c>
      <c r="F45" s="19">
        <f>IF(OR($E45="",$D45=""),"",$D45-$E45)</f>
        <v/>
      </c>
      <c r="G45" s="16" t="n"/>
    </row>
    <row r="46">
      <c r="A46" s="21" t="n">
        <v>46301</v>
      </c>
      <c r="B46" s="16" t="inlineStr">
        <is>
          <t>Zona 3</t>
        </is>
      </c>
      <c r="C46" s="18" t="n">
        <v>24600</v>
      </c>
      <c r="D46" s="18" t="n">
        <v>2500</v>
      </c>
      <c r="E46" s="19">
        <f>IF($B46="","",IFERROR(INDEX(Zonas!$J$2:$J$21,MATCH($B46,Zonas!$A$2:$A$21,0)),""))</f>
        <v/>
      </c>
      <c r="F46" s="19">
        <f>IF(OR($E46="",$D46=""),"",$D46-$E46)</f>
        <v/>
      </c>
      <c r="G46" s="16" t="n"/>
    </row>
    <row r="47">
      <c r="A47" s="21" t="n">
        <v>46301</v>
      </c>
      <c r="B47" s="16" t="inlineStr">
        <is>
          <t>Zona 2</t>
        </is>
      </c>
      <c r="C47" s="18" t="n">
        <v>24600</v>
      </c>
      <c r="D47" s="18" t="n">
        <v>1500</v>
      </c>
      <c r="E47" s="19">
        <f>IF($B47="","",IFERROR(INDEX(Zonas!$J$2:$J$21,MATCH($B47,Zonas!$A$2:$A$21,0)),""))</f>
        <v/>
      </c>
      <c r="F47" s="19">
        <f>IF(OR($E47="",$D47=""),"",$D47-$E47)</f>
        <v/>
      </c>
      <c r="G47" s="16" t="n"/>
    </row>
    <row r="48">
      <c r="A48" s="21" t="n">
        <v>46301</v>
      </c>
      <c r="B48" s="16" t="inlineStr">
        <is>
          <t>Zona 3</t>
        </is>
      </c>
      <c r="C48" s="18" t="n">
        <v>15400</v>
      </c>
      <c r="D48" s="18" t="n">
        <v>2500</v>
      </c>
      <c r="E48" s="19">
        <f>IF($B48="","",IFERROR(INDEX(Zonas!$J$2:$J$21,MATCH($B48,Zonas!$A$2:$A$21,0)),""))</f>
        <v/>
      </c>
      <c r="F48" s="19">
        <f>IF(OR($E48="",$D48=""),"",$D48-$E48)</f>
        <v/>
      </c>
      <c r="G48" s="16" t="n"/>
    </row>
    <row r="49">
      <c r="A49" s="21" t="n">
        <v>46302</v>
      </c>
      <c r="B49" s="16" t="inlineStr">
        <is>
          <t>Zona 3</t>
        </is>
      </c>
      <c r="C49" s="18" t="n">
        <v>15400</v>
      </c>
      <c r="D49" s="18" t="n">
        <v>2500</v>
      </c>
      <c r="E49" s="19">
        <f>IF($B49="","",IFERROR(INDEX(Zonas!$J$2:$J$21,MATCH($B49,Zonas!$A$2:$A$21,0)),""))</f>
        <v/>
      </c>
      <c r="F49" s="19">
        <f>IF(OR($E49="",$D49=""),"",$D49-$E49)</f>
        <v/>
      </c>
      <c r="G49" s="16" t="n"/>
    </row>
    <row r="50">
      <c r="A50" s="21" t="n">
        <v>46302</v>
      </c>
      <c r="B50" s="16" t="inlineStr">
        <is>
          <t>Zona 1</t>
        </is>
      </c>
      <c r="C50" s="18" t="n">
        <v>18200</v>
      </c>
      <c r="D50" s="18" t="n">
        <v>1500</v>
      </c>
      <c r="E50" s="19">
        <f>IF($B50="","",IFERROR(INDEX(Zonas!$J$2:$J$21,MATCH($B50,Zonas!$A$2:$A$21,0)),""))</f>
        <v/>
      </c>
      <c r="F50" s="19">
        <f>IF(OR($E50="",$D50=""),"",$D50-$E50)</f>
        <v/>
      </c>
      <c r="G50" s="16" t="n"/>
    </row>
    <row r="51">
      <c r="A51" s="21" t="n">
        <v>46302</v>
      </c>
      <c r="B51" s="16" t="inlineStr">
        <is>
          <t>Zona 2</t>
        </is>
      </c>
      <c r="C51" s="18" t="n">
        <v>21000</v>
      </c>
      <c r="D51" s="18" t="n">
        <v>1500</v>
      </c>
      <c r="E51" s="19">
        <f>IF($B51="","",IFERROR(INDEX(Zonas!$J$2:$J$21,MATCH($B51,Zonas!$A$2:$A$21,0)),""))</f>
        <v/>
      </c>
      <c r="F51" s="19">
        <f>IF(OR($E51="",$D51=""),"",$D51-$E51)</f>
        <v/>
      </c>
      <c r="G51" s="16" t="n"/>
    </row>
    <row r="52">
      <c r="A52" s="21" t="n">
        <v>46302</v>
      </c>
      <c r="B52" s="16" t="inlineStr">
        <is>
          <t>Zona 1</t>
        </is>
      </c>
      <c r="C52" s="18" t="n">
        <v>9500</v>
      </c>
      <c r="D52" s="18" t="n">
        <v>1500</v>
      </c>
      <c r="E52" s="19">
        <f>IF($B52="","",IFERROR(INDEX(Zonas!$J$2:$J$21,MATCH($B52,Zonas!$A$2:$A$21,0)),""))</f>
        <v/>
      </c>
      <c r="F52" s="19">
        <f>IF(OR($E52="",$D52=""),"",$D52-$E52)</f>
        <v/>
      </c>
      <c r="G52" s="16" t="n"/>
    </row>
    <row r="53">
      <c r="A53" s="21" t="n">
        <v>46302</v>
      </c>
      <c r="B53" s="16" t="inlineStr">
        <is>
          <t>Zona 1</t>
        </is>
      </c>
      <c r="C53" s="18" t="n">
        <v>15400</v>
      </c>
      <c r="D53" s="18" t="n">
        <v>1500</v>
      </c>
      <c r="E53" s="19">
        <f>IF($B53="","",IFERROR(INDEX(Zonas!$J$2:$J$21,MATCH($B53,Zonas!$A$2:$A$21,0)),""))</f>
        <v/>
      </c>
      <c r="F53" s="19">
        <f>IF(OR($E53="",$D53=""),"",$D53-$E53)</f>
        <v/>
      </c>
      <c r="G53" s="16" t="n"/>
    </row>
    <row r="54">
      <c r="A54" s="21" t="n">
        <v>46302</v>
      </c>
      <c r="B54" s="16" t="inlineStr">
        <is>
          <t>Zona 1</t>
        </is>
      </c>
      <c r="C54" s="18" t="n">
        <v>12800</v>
      </c>
      <c r="D54" s="18" t="n">
        <v>1500</v>
      </c>
      <c r="E54" s="19">
        <f>IF($B54="","",IFERROR(INDEX(Zonas!$J$2:$J$21,MATCH($B54,Zonas!$A$2:$A$21,0)),""))</f>
        <v/>
      </c>
      <c r="F54" s="19">
        <f>IF(OR($E54="",$D54=""),"",$D54-$E54)</f>
        <v/>
      </c>
      <c r="G54" s="16" t="n"/>
    </row>
    <row r="55">
      <c r="A55" s="21" t="n">
        <v>46302</v>
      </c>
      <c r="B55" s="16" t="inlineStr">
        <is>
          <t>Zona 2</t>
        </is>
      </c>
      <c r="C55" s="18" t="n">
        <v>31000</v>
      </c>
      <c r="D55" s="18" t="n">
        <v>1500</v>
      </c>
      <c r="E55" s="19">
        <f>IF($B55="","",IFERROR(INDEX(Zonas!$J$2:$J$21,MATCH($B55,Zonas!$A$2:$A$21,0)),""))</f>
        <v/>
      </c>
      <c r="F55" s="19">
        <f>IF(OR($E55="",$D55=""),"",$D55-$E55)</f>
        <v/>
      </c>
      <c r="G55" s="16" t="n"/>
    </row>
    <row r="56">
      <c r="A56" s="21" t="n">
        <v>46302</v>
      </c>
      <c r="B56" s="16" t="inlineStr">
        <is>
          <t>Zona 2</t>
        </is>
      </c>
      <c r="C56" s="18" t="n">
        <v>12800</v>
      </c>
      <c r="D56" s="18" t="n">
        <v>1500</v>
      </c>
      <c r="E56" s="19">
        <f>IF($B56="","",IFERROR(INDEX(Zonas!$J$2:$J$21,MATCH($B56,Zonas!$A$2:$A$21,0)),""))</f>
        <v/>
      </c>
      <c r="F56" s="19">
        <f>IF(OR($E56="",$D56=""),"",$D56-$E56)</f>
        <v/>
      </c>
      <c r="G56" s="16" t="n"/>
    </row>
    <row r="57">
      <c r="A57" s="21" t="n">
        <v>46302</v>
      </c>
      <c r="B57" s="16" t="inlineStr">
        <is>
          <t>Zona 2</t>
        </is>
      </c>
      <c r="C57" s="18" t="n">
        <v>21000</v>
      </c>
      <c r="D57" s="18" t="n">
        <v>1500</v>
      </c>
      <c r="E57" s="19">
        <f>IF($B57="","",IFERROR(INDEX(Zonas!$J$2:$J$21,MATCH($B57,Zonas!$A$2:$A$21,0)),""))</f>
        <v/>
      </c>
      <c r="F57" s="19">
        <f>IF(OR($E57="",$D57=""),"",$D57-$E57)</f>
        <v/>
      </c>
      <c r="G57" s="16" t="n"/>
    </row>
    <row r="58">
      <c r="A58" s="21" t="n">
        <v>46303</v>
      </c>
      <c r="B58" s="16" t="inlineStr">
        <is>
          <t>Zona 3</t>
        </is>
      </c>
      <c r="C58" s="18" t="n">
        <v>31000</v>
      </c>
      <c r="D58" s="18" t="n">
        <v>2500</v>
      </c>
      <c r="E58" s="19">
        <f>IF($B58="","",IFERROR(INDEX(Zonas!$J$2:$J$21,MATCH($B58,Zonas!$A$2:$A$21,0)),""))</f>
        <v/>
      </c>
      <c r="F58" s="19">
        <f>IF(OR($E58="",$D58=""),"",$D58-$E58)</f>
        <v/>
      </c>
      <c r="G58" s="16" t="n"/>
    </row>
    <row r="59">
      <c r="A59" s="21" t="n">
        <v>46303</v>
      </c>
      <c r="B59" s="16" t="inlineStr">
        <is>
          <t>Zona 2</t>
        </is>
      </c>
      <c r="C59" s="18" t="n">
        <v>21000</v>
      </c>
      <c r="D59" s="18" t="n">
        <v>1500</v>
      </c>
      <c r="E59" s="19">
        <f>IF($B59="","",IFERROR(INDEX(Zonas!$J$2:$J$21,MATCH($B59,Zonas!$A$2:$A$21,0)),""))</f>
        <v/>
      </c>
      <c r="F59" s="19">
        <f>IF(OR($E59="",$D59=""),"",$D59-$E59)</f>
        <v/>
      </c>
      <c r="G59" s="16" t="n"/>
    </row>
    <row r="60">
      <c r="A60" s="21" t="n">
        <v>46303</v>
      </c>
      <c r="B60" s="16" t="inlineStr">
        <is>
          <t>Zona 1</t>
        </is>
      </c>
      <c r="C60" s="18" t="n">
        <v>18200</v>
      </c>
      <c r="D60" s="18" t="n">
        <v>1500</v>
      </c>
      <c r="E60" s="19">
        <f>IF($B60="","",IFERROR(INDEX(Zonas!$J$2:$J$21,MATCH($B60,Zonas!$A$2:$A$21,0)),""))</f>
        <v/>
      </c>
      <c r="F60" s="19">
        <f>IF(OR($E60="",$D60=""),"",$D60-$E60)</f>
        <v/>
      </c>
      <c r="G60" s="16" t="n"/>
    </row>
    <row r="61">
      <c r="A61" s="21" t="n">
        <v>46303</v>
      </c>
      <c r="B61" s="16" t="inlineStr">
        <is>
          <t>Zona 4</t>
        </is>
      </c>
      <c r="C61" s="18" t="n">
        <v>24600</v>
      </c>
      <c r="D61" s="18" t="n">
        <v>2500</v>
      </c>
      <c r="E61" s="19">
        <f>IF($B61="","",IFERROR(INDEX(Zonas!$J$2:$J$21,MATCH($B61,Zonas!$A$2:$A$21,0)),""))</f>
        <v/>
      </c>
      <c r="F61" s="19">
        <f>IF(OR($E61="",$D61=""),"",$D61-$E61)</f>
        <v/>
      </c>
      <c r="G61" s="16" t="n"/>
    </row>
    <row r="62">
      <c r="A62" s="21" t="n">
        <v>46303</v>
      </c>
      <c r="B62" s="16" t="inlineStr">
        <is>
          <t>Zona 3</t>
        </is>
      </c>
      <c r="C62" s="18" t="n">
        <v>12800</v>
      </c>
      <c r="D62" s="18" t="n">
        <v>2500</v>
      </c>
      <c r="E62" s="19">
        <f>IF($B62="","",IFERROR(INDEX(Zonas!$J$2:$J$21,MATCH($B62,Zonas!$A$2:$A$21,0)),""))</f>
        <v/>
      </c>
      <c r="F62" s="19">
        <f>IF(OR($E62="",$D62=""),"",$D62-$E62)</f>
        <v/>
      </c>
      <c r="G62" s="16" t="n"/>
    </row>
    <row r="63">
      <c r="A63" s="21" t="n">
        <v>46303</v>
      </c>
      <c r="B63" s="16" t="inlineStr">
        <is>
          <t>Zona 1</t>
        </is>
      </c>
      <c r="C63" s="18" t="n">
        <v>12800</v>
      </c>
      <c r="D63" s="18" t="n">
        <v>1500</v>
      </c>
      <c r="E63" s="19">
        <f>IF($B63="","",IFERROR(INDEX(Zonas!$J$2:$J$21,MATCH($B63,Zonas!$A$2:$A$21,0)),""))</f>
        <v/>
      </c>
      <c r="F63" s="19">
        <f>IF(OR($E63="",$D63=""),"",$D63-$E63)</f>
        <v/>
      </c>
      <c r="G63" s="16" t="n"/>
    </row>
    <row r="64">
      <c r="A64" s="21" t="n">
        <v>46303</v>
      </c>
      <c r="B64" s="16" t="inlineStr">
        <is>
          <t>Zona 1</t>
        </is>
      </c>
      <c r="C64" s="18" t="n">
        <v>24600</v>
      </c>
      <c r="D64" s="18" t="n">
        <v>1500</v>
      </c>
      <c r="E64" s="19">
        <f>IF($B64="","",IFERROR(INDEX(Zonas!$J$2:$J$21,MATCH($B64,Zonas!$A$2:$A$21,0)),""))</f>
        <v/>
      </c>
      <c r="F64" s="19">
        <f>IF(OR($E64="",$D64=""),"",$D64-$E64)</f>
        <v/>
      </c>
      <c r="G64" s="16" t="n"/>
    </row>
    <row r="65">
      <c r="A65" s="21" t="n">
        <v>46303</v>
      </c>
      <c r="B65" s="16" t="inlineStr">
        <is>
          <t>Zona 1</t>
        </is>
      </c>
      <c r="C65" s="18" t="n">
        <v>18200</v>
      </c>
      <c r="D65" s="18" t="n">
        <v>1500</v>
      </c>
      <c r="E65" s="19">
        <f>IF($B65="","",IFERROR(INDEX(Zonas!$J$2:$J$21,MATCH($B65,Zonas!$A$2:$A$21,0)),""))</f>
        <v/>
      </c>
      <c r="F65" s="19">
        <f>IF(OR($E65="",$D65=""),"",$D65-$E65)</f>
        <v/>
      </c>
      <c r="G65" s="16" t="n"/>
    </row>
    <row r="66">
      <c r="A66" s="21" t="n">
        <v>46304</v>
      </c>
      <c r="B66" s="16" t="inlineStr">
        <is>
          <t>Zona 1</t>
        </is>
      </c>
      <c r="C66" s="18" t="n">
        <v>15400</v>
      </c>
      <c r="D66" s="18" t="n">
        <v>1500</v>
      </c>
      <c r="E66" s="19">
        <f>IF($B66="","",IFERROR(INDEX(Zonas!$J$2:$J$21,MATCH($B66,Zonas!$A$2:$A$21,0)),""))</f>
        <v/>
      </c>
      <c r="F66" s="19">
        <f>IF(OR($E66="",$D66=""),"",$D66-$E66)</f>
        <v/>
      </c>
      <c r="G66" s="16" t="n"/>
    </row>
    <row r="67">
      <c r="A67" s="21" t="n">
        <v>46304</v>
      </c>
      <c r="B67" s="16" t="inlineStr">
        <is>
          <t>Zona 1</t>
        </is>
      </c>
      <c r="C67" s="18" t="n">
        <v>18200</v>
      </c>
      <c r="D67" s="18" t="n">
        <v>1500</v>
      </c>
      <c r="E67" s="19">
        <f>IF($B67="","",IFERROR(INDEX(Zonas!$J$2:$J$21,MATCH($B67,Zonas!$A$2:$A$21,0)),""))</f>
        <v/>
      </c>
      <c r="F67" s="19">
        <f>IF(OR($E67="",$D67=""),"",$D67-$E67)</f>
        <v/>
      </c>
      <c r="G67" s="16" t="n"/>
    </row>
    <row r="68">
      <c r="A68" s="21" t="n">
        <v>46304</v>
      </c>
      <c r="B68" s="16" t="inlineStr">
        <is>
          <t>Zona 2</t>
        </is>
      </c>
      <c r="C68" s="18" t="n">
        <v>21000</v>
      </c>
      <c r="D68" s="18" t="n">
        <v>1500</v>
      </c>
      <c r="E68" s="19">
        <f>IF($B68="","",IFERROR(INDEX(Zonas!$J$2:$J$21,MATCH($B68,Zonas!$A$2:$A$21,0)),""))</f>
        <v/>
      </c>
      <c r="F68" s="19">
        <f>IF(OR($E68="",$D68=""),"",$D68-$E68)</f>
        <v/>
      </c>
      <c r="G68" s="16" t="n"/>
    </row>
    <row r="69">
      <c r="A69" s="21" t="n">
        <v>46304</v>
      </c>
      <c r="B69" s="16" t="inlineStr">
        <is>
          <t>Zona 2</t>
        </is>
      </c>
      <c r="C69" s="18" t="n">
        <v>12800</v>
      </c>
      <c r="D69" s="18" t="n">
        <v>1500</v>
      </c>
      <c r="E69" s="19">
        <f>IF($B69="","",IFERROR(INDEX(Zonas!$J$2:$J$21,MATCH($B69,Zonas!$A$2:$A$21,0)),""))</f>
        <v/>
      </c>
      <c r="F69" s="19">
        <f>IF(OR($E69="",$D69=""),"",$D69-$E69)</f>
        <v/>
      </c>
      <c r="G69" s="16" t="n"/>
    </row>
    <row r="70">
      <c r="A70" s="21" t="n">
        <v>46304</v>
      </c>
      <c r="B70" s="16" t="inlineStr">
        <is>
          <t>Zona 3</t>
        </is>
      </c>
      <c r="C70" s="18" t="n">
        <v>21000</v>
      </c>
      <c r="D70" s="18" t="n">
        <v>2500</v>
      </c>
      <c r="E70" s="19">
        <f>IF($B70="","",IFERROR(INDEX(Zonas!$J$2:$J$21,MATCH($B70,Zonas!$A$2:$A$21,0)),""))</f>
        <v/>
      </c>
      <c r="F70" s="19">
        <f>IF(OR($E70="",$D70=""),"",$D70-$E70)</f>
        <v/>
      </c>
      <c r="G70" s="16" t="n"/>
    </row>
    <row r="71">
      <c r="A71" s="21" t="n">
        <v>46304</v>
      </c>
      <c r="B71" s="16" t="inlineStr">
        <is>
          <t>Zona 4</t>
        </is>
      </c>
      <c r="C71" s="18" t="n">
        <v>24600</v>
      </c>
      <c r="D71" s="18" t="n">
        <v>2500</v>
      </c>
      <c r="E71" s="19">
        <f>IF($B71="","",IFERROR(INDEX(Zonas!$J$2:$J$21,MATCH($B71,Zonas!$A$2:$A$21,0)),""))</f>
        <v/>
      </c>
      <c r="F71" s="19">
        <f>IF(OR($E71="",$D71=""),"",$D71-$E71)</f>
        <v/>
      </c>
      <c r="G71" s="16" t="n"/>
    </row>
    <row r="72">
      <c r="A72" s="21" t="n">
        <v>46304</v>
      </c>
      <c r="B72" s="16" t="inlineStr">
        <is>
          <t>Zona 3</t>
        </is>
      </c>
      <c r="C72" s="18" t="n">
        <v>9500</v>
      </c>
      <c r="D72" s="18" t="n">
        <v>2500</v>
      </c>
      <c r="E72" s="19">
        <f>IF($B72="","",IFERROR(INDEX(Zonas!$J$2:$J$21,MATCH($B72,Zonas!$A$2:$A$21,0)),""))</f>
        <v/>
      </c>
      <c r="F72" s="19">
        <f>IF(OR($E72="",$D72=""),"",$D72-$E72)</f>
        <v/>
      </c>
      <c r="G72" s="16" t="n"/>
    </row>
    <row r="73">
      <c r="A73" s="21" t="n">
        <v>46304</v>
      </c>
      <c r="B73" s="16" t="inlineStr">
        <is>
          <t>Zona 2</t>
        </is>
      </c>
      <c r="C73" s="18" t="n">
        <v>31000</v>
      </c>
      <c r="D73" s="18" t="n">
        <v>1500</v>
      </c>
      <c r="E73" s="19">
        <f>IF($B73="","",IFERROR(INDEX(Zonas!$J$2:$J$21,MATCH($B73,Zonas!$A$2:$A$21,0)),""))</f>
        <v/>
      </c>
      <c r="F73" s="19">
        <f>IF(OR($E73="",$D73=""),"",$D73-$E73)</f>
        <v/>
      </c>
      <c r="G73" s="16" t="n"/>
    </row>
    <row r="74">
      <c r="A74" s="21" t="n">
        <v>46304</v>
      </c>
      <c r="B74" s="16" t="inlineStr">
        <is>
          <t>Zona 3</t>
        </is>
      </c>
      <c r="C74" s="18" t="n">
        <v>31000</v>
      </c>
      <c r="D74" s="18" t="n">
        <v>2500</v>
      </c>
      <c r="E74" s="19">
        <f>IF($B74="","",IFERROR(INDEX(Zonas!$J$2:$J$21,MATCH($B74,Zonas!$A$2:$A$21,0)),""))</f>
        <v/>
      </c>
      <c r="F74" s="19">
        <f>IF(OR($E74="",$D74=""),"",$D74-$E74)</f>
        <v/>
      </c>
      <c r="G74" s="16" t="n"/>
    </row>
    <row r="75">
      <c r="A75" s="21" t="n">
        <v>46304</v>
      </c>
      <c r="B75" s="16" t="inlineStr">
        <is>
          <t>Zona 3</t>
        </is>
      </c>
      <c r="C75" s="18" t="n">
        <v>21000</v>
      </c>
      <c r="D75" s="18" t="n">
        <v>2500</v>
      </c>
      <c r="E75" s="19">
        <f>IF($B75="","",IFERROR(INDEX(Zonas!$J$2:$J$21,MATCH($B75,Zonas!$A$2:$A$21,0)),""))</f>
        <v/>
      </c>
      <c r="F75" s="19">
        <f>IF(OR($E75="",$D75=""),"",$D75-$E75)</f>
        <v/>
      </c>
      <c r="G75" s="16" t="n"/>
    </row>
    <row r="76">
      <c r="A76" s="21" t="n">
        <v>46305</v>
      </c>
      <c r="B76" s="16" t="inlineStr">
        <is>
          <t>Zona 2</t>
        </is>
      </c>
      <c r="C76" s="18" t="n">
        <v>18200</v>
      </c>
      <c r="D76" s="18" t="n">
        <v>1500</v>
      </c>
      <c r="E76" s="19">
        <f>IF($B76="","",IFERROR(INDEX(Zonas!$J$2:$J$21,MATCH($B76,Zonas!$A$2:$A$21,0)),""))</f>
        <v/>
      </c>
      <c r="F76" s="19">
        <f>IF(OR($E76="",$D76=""),"",$D76-$E76)</f>
        <v/>
      </c>
      <c r="G76" s="16" t="n"/>
    </row>
    <row r="77">
      <c r="A77" s="21" t="n">
        <v>46305</v>
      </c>
      <c r="B77" s="16" t="inlineStr">
        <is>
          <t>Zona 1</t>
        </is>
      </c>
      <c r="C77" s="18" t="n">
        <v>24600</v>
      </c>
      <c r="D77" s="18" t="n">
        <v>1500</v>
      </c>
      <c r="E77" s="19">
        <f>IF($B77="","",IFERROR(INDEX(Zonas!$J$2:$J$21,MATCH($B77,Zonas!$A$2:$A$21,0)),""))</f>
        <v/>
      </c>
      <c r="F77" s="19">
        <f>IF(OR($E77="",$D77=""),"",$D77-$E77)</f>
        <v/>
      </c>
      <c r="G77" s="16" t="n"/>
    </row>
    <row r="78">
      <c r="A78" s="21" t="n">
        <v>46305</v>
      </c>
      <c r="B78" s="16" t="inlineStr">
        <is>
          <t>Zona 2</t>
        </is>
      </c>
      <c r="C78" s="18" t="n">
        <v>12800</v>
      </c>
      <c r="D78" s="18" t="n">
        <v>1500</v>
      </c>
      <c r="E78" s="19">
        <f>IF($B78="","",IFERROR(INDEX(Zonas!$J$2:$J$21,MATCH($B78,Zonas!$A$2:$A$21,0)),""))</f>
        <v/>
      </c>
      <c r="F78" s="19">
        <f>IF(OR($E78="",$D78=""),"",$D78-$E78)</f>
        <v/>
      </c>
      <c r="G78" s="16" t="n"/>
    </row>
    <row r="79">
      <c r="A79" s="21" t="n">
        <v>46305</v>
      </c>
      <c r="B79" s="16" t="inlineStr">
        <is>
          <t>Zona 1</t>
        </is>
      </c>
      <c r="C79" s="18" t="n">
        <v>12800</v>
      </c>
      <c r="D79" s="18" t="n">
        <v>1500</v>
      </c>
      <c r="E79" s="19">
        <f>IF($B79="","",IFERROR(INDEX(Zonas!$J$2:$J$21,MATCH($B79,Zonas!$A$2:$A$21,0)),""))</f>
        <v/>
      </c>
      <c r="F79" s="19">
        <f>IF(OR($E79="",$D79=""),"",$D79-$E79)</f>
        <v/>
      </c>
      <c r="G79" s="16" t="n"/>
    </row>
    <row r="80">
      <c r="A80" s="21" t="n">
        <v>46305</v>
      </c>
      <c r="B80" s="16" t="inlineStr">
        <is>
          <t>Zona 2</t>
        </is>
      </c>
      <c r="C80" s="18" t="n">
        <v>9500</v>
      </c>
      <c r="D80" s="18" t="n">
        <v>1500</v>
      </c>
      <c r="E80" s="19">
        <f>IF($B80="","",IFERROR(INDEX(Zonas!$J$2:$J$21,MATCH($B80,Zonas!$A$2:$A$21,0)),""))</f>
        <v/>
      </c>
      <c r="F80" s="19">
        <f>IF(OR($E80="",$D80=""),"",$D80-$E80)</f>
        <v/>
      </c>
      <c r="G80" s="16" t="n"/>
    </row>
    <row r="81">
      <c r="A81" s="21" t="n">
        <v>46305</v>
      </c>
      <c r="B81" s="16" t="inlineStr">
        <is>
          <t>Zona 2</t>
        </is>
      </c>
      <c r="C81" s="18" t="n">
        <v>9500</v>
      </c>
      <c r="D81" s="18" t="n">
        <v>1500</v>
      </c>
      <c r="E81" s="19">
        <f>IF($B81="","",IFERROR(INDEX(Zonas!$J$2:$J$21,MATCH($B81,Zonas!$A$2:$A$21,0)),""))</f>
        <v/>
      </c>
      <c r="F81" s="19">
        <f>IF(OR($E81="",$D81=""),"",$D81-$E81)</f>
        <v/>
      </c>
      <c r="G81" s="16" t="n"/>
    </row>
    <row r="82">
      <c r="A82" s="21" t="n">
        <v>46305</v>
      </c>
      <c r="B82" s="16" t="inlineStr">
        <is>
          <t>Zona 1</t>
        </is>
      </c>
      <c r="C82" s="18" t="n">
        <v>21000</v>
      </c>
      <c r="D82" s="18" t="n">
        <v>1500</v>
      </c>
      <c r="E82" s="19">
        <f>IF($B82="","",IFERROR(INDEX(Zonas!$J$2:$J$21,MATCH($B82,Zonas!$A$2:$A$21,0)),""))</f>
        <v/>
      </c>
      <c r="F82" s="19">
        <f>IF(OR($E82="",$D82=""),"",$D82-$E82)</f>
        <v/>
      </c>
      <c r="G82" s="16" t="n"/>
    </row>
    <row r="83">
      <c r="A83" s="21" t="n">
        <v>46305</v>
      </c>
      <c r="B83" s="16" t="inlineStr">
        <is>
          <t>Zona 1</t>
        </is>
      </c>
      <c r="C83" s="18" t="n">
        <v>9500</v>
      </c>
      <c r="D83" s="18" t="n">
        <v>1500</v>
      </c>
      <c r="E83" s="19">
        <f>IF($B83="","",IFERROR(INDEX(Zonas!$J$2:$J$21,MATCH($B83,Zonas!$A$2:$A$21,0)),""))</f>
        <v/>
      </c>
      <c r="F83" s="19">
        <f>IF(OR($E83="",$D83=""),"",$D83-$E83)</f>
        <v/>
      </c>
      <c r="G83" s="16" t="n"/>
    </row>
    <row r="84">
      <c r="A84" s="21" t="n">
        <v>46305</v>
      </c>
      <c r="B84" s="16" t="inlineStr">
        <is>
          <t>Zona 4</t>
        </is>
      </c>
      <c r="C84" s="18" t="n">
        <v>21000</v>
      </c>
      <c r="D84" s="18" t="n">
        <v>2500</v>
      </c>
      <c r="E84" s="19">
        <f>IF($B84="","",IFERROR(INDEX(Zonas!$J$2:$J$21,MATCH($B84,Zonas!$A$2:$A$21,0)),""))</f>
        <v/>
      </c>
      <c r="F84" s="19">
        <f>IF(OR($E84="",$D84=""),"",$D84-$E84)</f>
        <v/>
      </c>
      <c r="G84" s="16" t="n"/>
    </row>
    <row r="85">
      <c r="A85" s="21" t="n">
        <v>46306</v>
      </c>
      <c r="B85" s="16" t="inlineStr">
        <is>
          <t>Zona 1</t>
        </is>
      </c>
      <c r="C85" s="18" t="n">
        <v>12800</v>
      </c>
      <c r="D85" s="18" t="n">
        <v>1500</v>
      </c>
      <c r="E85" s="19">
        <f>IF($B85="","",IFERROR(INDEX(Zonas!$J$2:$J$21,MATCH($B85,Zonas!$A$2:$A$21,0)),""))</f>
        <v/>
      </c>
      <c r="F85" s="19">
        <f>IF(OR($E85="",$D85=""),"",$D85-$E85)</f>
        <v/>
      </c>
      <c r="G85" s="16" t="n"/>
    </row>
    <row r="86">
      <c r="A86" s="21" t="n">
        <v>46306</v>
      </c>
      <c r="B86" s="16" t="inlineStr">
        <is>
          <t>Zona 2</t>
        </is>
      </c>
      <c r="C86" s="18" t="n">
        <v>12800</v>
      </c>
      <c r="D86" s="18" t="n">
        <v>1500</v>
      </c>
      <c r="E86" s="19">
        <f>IF($B86="","",IFERROR(INDEX(Zonas!$J$2:$J$21,MATCH($B86,Zonas!$A$2:$A$21,0)),""))</f>
        <v/>
      </c>
      <c r="F86" s="19">
        <f>IF(OR($E86="",$D86=""),"",$D86-$E86)</f>
        <v/>
      </c>
      <c r="G86" s="16" t="n"/>
    </row>
    <row r="87">
      <c r="A87" s="21" t="n">
        <v>46306</v>
      </c>
      <c r="B87" s="16" t="inlineStr">
        <is>
          <t>Zona 2</t>
        </is>
      </c>
      <c r="C87" s="18" t="n">
        <v>15400</v>
      </c>
      <c r="D87" s="18" t="n">
        <v>1500</v>
      </c>
      <c r="E87" s="19">
        <f>IF($B87="","",IFERROR(INDEX(Zonas!$J$2:$J$21,MATCH($B87,Zonas!$A$2:$A$21,0)),""))</f>
        <v/>
      </c>
      <c r="F87" s="19">
        <f>IF(OR($E87="",$D87=""),"",$D87-$E87)</f>
        <v/>
      </c>
      <c r="G87" s="16" t="n"/>
    </row>
    <row r="88">
      <c r="A88" s="21" t="n">
        <v>46306</v>
      </c>
      <c r="B88" s="16" t="inlineStr">
        <is>
          <t>Zona 2</t>
        </is>
      </c>
      <c r="C88" s="18" t="n">
        <v>18200</v>
      </c>
      <c r="D88" s="18" t="n">
        <v>1500</v>
      </c>
      <c r="E88" s="19">
        <f>IF($B88="","",IFERROR(INDEX(Zonas!$J$2:$J$21,MATCH($B88,Zonas!$A$2:$A$21,0)),""))</f>
        <v/>
      </c>
      <c r="F88" s="19">
        <f>IF(OR($E88="",$D88=""),"",$D88-$E88)</f>
        <v/>
      </c>
      <c r="G88" s="16" t="n"/>
    </row>
    <row r="89">
      <c r="A89" s="21" t="n">
        <v>46306</v>
      </c>
      <c r="B89" s="16" t="inlineStr">
        <is>
          <t>Zona 1</t>
        </is>
      </c>
      <c r="C89" s="18" t="n">
        <v>31000</v>
      </c>
      <c r="D89" s="18" t="n">
        <v>1500</v>
      </c>
      <c r="E89" s="19">
        <f>IF($B89="","",IFERROR(INDEX(Zonas!$J$2:$J$21,MATCH($B89,Zonas!$A$2:$A$21,0)),""))</f>
        <v/>
      </c>
      <c r="F89" s="19">
        <f>IF(OR($E89="",$D89=""),"",$D89-$E89)</f>
        <v/>
      </c>
      <c r="G89" s="16" t="n"/>
    </row>
    <row r="90">
      <c r="A90" s="21" t="n">
        <v>46306</v>
      </c>
      <c r="B90" s="16" t="inlineStr">
        <is>
          <t>Zona 2</t>
        </is>
      </c>
      <c r="C90" s="18" t="n">
        <v>18200</v>
      </c>
      <c r="D90" s="18" t="n">
        <v>1500</v>
      </c>
      <c r="E90" s="19">
        <f>IF($B90="","",IFERROR(INDEX(Zonas!$J$2:$J$21,MATCH($B90,Zonas!$A$2:$A$21,0)),""))</f>
        <v/>
      </c>
      <c r="F90" s="19">
        <f>IF(OR($E90="",$D90=""),"",$D90-$E90)</f>
        <v/>
      </c>
      <c r="G90" s="16" t="n"/>
    </row>
    <row r="91">
      <c r="A91" s="21" t="n">
        <v>46307</v>
      </c>
      <c r="B91" s="16" t="inlineStr">
        <is>
          <t>Zona 2</t>
        </is>
      </c>
      <c r="C91" s="18" t="n">
        <v>9500</v>
      </c>
      <c r="D91" s="18" t="n">
        <v>1500</v>
      </c>
      <c r="E91" s="19">
        <f>IF($B91="","",IFERROR(INDEX(Zonas!$J$2:$J$21,MATCH($B91,Zonas!$A$2:$A$21,0)),""))</f>
        <v/>
      </c>
      <c r="F91" s="19">
        <f>IF(OR($E91="",$D91=""),"",$D91-$E91)</f>
        <v/>
      </c>
      <c r="G91" s="16" t="n"/>
    </row>
    <row r="92">
      <c r="A92" s="21" t="n">
        <v>46307</v>
      </c>
      <c r="B92" s="16" t="inlineStr">
        <is>
          <t>Zona 1</t>
        </is>
      </c>
      <c r="C92" s="18" t="n">
        <v>24600</v>
      </c>
      <c r="D92" s="18" t="n">
        <v>1500</v>
      </c>
      <c r="E92" s="19">
        <f>IF($B92="","",IFERROR(INDEX(Zonas!$J$2:$J$21,MATCH($B92,Zonas!$A$2:$A$21,0)),""))</f>
        <v/>
      </c>
      <c r="F92" s="19">
        <f>IF(OR($E92="",$D92=""),"",$D92-$E92)</f>
        <v/>
      </c>
      <c r="G92" s="16" t="n"/>
    </row>
    <row r="93">
      <c r="A93" s="21" t="n">
        <v>46307</v>
      </c>
      <c r="B93" s="16" t="inlineStr">
        <is>
          <t>Zona 2</t>
        </is>
      </c>
      <c r="C93" s="18" t="n">
        <v>15400</v>
      </c>
      <c r="D93" s="18" t="n">
        <v>1500</v>
      </c>
      <c r="E93" s="19">
        <f>IF($B93="","",IFERROR(INDEX(Zonas!$J$2:$J$21,MATCH($B93,Zonas!$A$2:$A$21,0)),""))</f>
        <v/>
      </c>
      <c r="F93" s="19">
        <f>IF(OR($E93="",$D93=""),"",$D93-$E93)</f>
        <v/>
      </c>
      <c r="G93" s="16" t="n"/>
    </row>
    <row r="94">
      <c r="A94" s="21" t="n">
        <v>46307</v>
      </c>
      <c r="B94" s="16" t="inlineStr">
        <is>
          <t>Zona 2</t>
        </is>
      </c>
      <c r="C94" s="18" t="n">
        <v>24600</v>
      </c>
      <c r="D94" s="18" t="n">
        <v>1500</v>
      </c>
      <c r="E94" s="19">
        <f>IF($B94="","",IFERROR(INDEX(Zonas!$J$2:$J$21,MATCH($B94,Zonas!$A$2:$A$21,0)),""))</f>
        <v/>
      </c>
      <c r="F94" s="19">
        <f>IF(OR($E94="",$D94=""),"",$D94-$E94)</f>
        <v/>
      </c>
      <c r="G94" s="16" t="n"/>
    </row>
    <row r="95">
      <c r="A95" s="21" t="n">
        <v>46307</v>
      </c>
      <c r="B95" s="16" t="inlineStr">
        <is>
          <t>Zona 1</t>
        </is>
      </c>
      <c r="C95" s="18" t="n">
        <v>9500</v>
      </c>
      <c r="D95" s="18" t="n">
        <v>1500</v>
      </c>
      <c r="E95" s="19">
        <f>IF($B95="","",IFERROR(INDEX(Zonas!$J$2:$J$21,MATCH($B95,Zonas!$A$2:$A$21,0)),""))</f>
        <v/>
      </c>
      <c r="F95" s="19">
        <f>IF(OR($E95="",$D95=""),"",$D95-$E95)</f>
        <v/>
      </c>
      <c r="G95" s="16" t="n"/>
    </row>
    <row r="96">
      <c r="A96" s="21" t="n">
        <v>46307</v>
      </c>
      <c r="B96" s="16" t="inlineStr">
        <is>
          <t>Zona 1</t>
        </is>
      </c>
      <c r="C96" s="18" t="n">
        <v>21000</v>
      </c>
      <c r="D96" s="18" t="n">
        <v>1500</v>
      </c>
      <c r="E96" s="19">
        <f>IF($B96="","",IFERROR(INDEX(Zonas!$J$2:$J$21,MATCH($B96,Zonas!$A$2:$A$21,0)),""))</f>
        <v/>
      </c>
      <c r="F96" s="19">
        <f>IF(OR($E96="",$D96=""),"",$D96-$E96)</f>
        <v/>
      </c>
      <c r="G96" s="16" t="n"/>
    </row>
    <row r="97">
      <c r="A97" s="21" t="n">
        <v>46307</v>
      </c>
      <c r="B97" s="16" t="inlineStr">
        <is>
          <t>Zona 2</t>
        </is>
      </c>
      <c r="C97" s="18" t="n">
        <v>24600</v>
      </c>
      <c r="D97" s="18" t="n">
        <v>1500</v>
      </c>
      <c r="E97" s="19">
        <f>IF($B97="","",IFERROR(INDEX(Zonas!$J$2:$J$21,MATCH($B97,Zonas!$A$2:$A$21,0)),""))</f>
        <v/>
      </c>
      <c r="F97" s="19">
        <f>IF(OR($E97="",$D97=""),"",$D97-$E97)</f>
        <v/>
      </c>
      <c r="G97" s="16" t="n"/>
    </row>
    <row r="98">
      <c r="A98" s="21" t="n">
        <v>46307</v>
      </c>
      <c r="B98" s="16" t="inlineStr">
        <is>
          <t>Zona 2</t>
        </is>
      </c>
      <c r="C98" s="18" t="n">
        <v>9500</v>
      </c>
      <c r="D98" s="18" t="n">
        <v>1500</v>
      </c>
      <c r="E98" s="19">
        <f>IF($B98="","",IFERROR(INDEX(Zonas!$J$2:$J$21,MATCH($B98,Zonas!$A$2:$A$21,0)),""))</f>
        <v/>
      </c>
      <c r="F98" s="19">
        <f>IF(OR($E98="",$D98=""),"",$D98-$E98)</f>
        <v/>
      </c>
      <c r="G98" s="16" t="n"/>
    </row>
    <row r="99">
      <c r="A99" s="21" t="n">
        <v>46307</v>
      </c>
      <c r="B99" s="16" t="inlineStr">
        <is>
          <t>Zona 3</t>
        </is>
      </c>
      <c r="C99" s="18" t="n">
        <v>15400</v>
      </c>
      <c r="D99" s="18" t="n">
        <v>2500</v>
      </c>
      <c r="E99" s="19">
        <f>IF($B99="","",IFERROR(INDEX(Zonas!$J$2:$J$21,MATCH($B99,Zonas!$A$2:$A$21,0)),""))</f>
        <v/>
      </c>
      <c r="F99" s="19">
        <f>IF(OR($E99="",$D99=""),"",$D99-$E99)</f>
        <v/>
      </c>
      <c r="G99" s="16" t="n"/>
    </row>
    <row r="100">
      <c r="A100" s="21" t="n">
        <v>46308</v>
      </c>
      <c r="B100" s="16" t="inlineStr">
        <is>
          <t>Zona 3</t>
        </is>
      </c>
      <c r="C100" s="18" t="n">
        <v>15400</v>
      </c>
      <c r="D100" s="18" t="n">
        <v>2500</v>
      </c>
      <c r="E100" s="19">
        <f>IF($B100="","",IFERROR(INDEX(Zonas!$J$2:$J$21,MATCH($B100,Zonas!$A$2:$A$21,0)),""))</f>
        <v/>
      </c>
      <c r="F100" s="19">
        <f>IF(OR($E100="",$D100=""),"",$D100-$E100)</f>
        <v/>
      </c>
      <c r="G100" s="16" t="n"/>
    </row>
    <row r="101">
      <c r="A101" s="21" t="n">
        <v>46308</v>
      </c>
      <c r="B101" s="16" t="inlineStr">
        <is>
          <t>Zona 2</t>
        </is>
      </c>
      <c r="C101" s="18" t="n">
        <v>12800</v>
      </c>
      <c r="D101" s="18" t="n">
        <v>1500</v>
      </c>
      <c r="E101" s="19">
        <f>IF($B101="","",IFERROR(INDEX(Zonas!$J$2:$J$21,MATCH($B101,Zonas!$A$2:$A$21,0)),""))</f>
        <v/>
      </c>
      <c r="F101" s="19">
        <f>IF(OR($E101="",$D101=""),"",$D101-$E101)</f>
        <v/>
      </c>
      <c r="G101" s="16" t="n"/>
    </row>
    <row r="102">
      <c r="A102" s="21" t="n">
        <v>46308</v>
      </c>
      <c r="B102" s="16" t="inlineStr">
        <is>
          <t>Zona 2</t>
        </is>
      </c>
      <c r="C102" s="18" t="n">
        <v>12800</v>
      </c>
      <c r="D102" s="18" t="n">
        <v>1500</v>
      </c>
      <c r="E102" s="19">
        <f>IF($B102="","",IFERROR(INDEX(Zonas!$J$2:$J$21,MATCH($B102,Zonas!$A$2:$A$21,0)),""))</f>
        <v/>
      </c>
      <c r="F102" s="19">
        <f>IF(OR($E102="",$D102=""),"",$D102-$E102)</f>
        <v/>
      </c>
      <c r="G102" s="16" t="n"/>
    </row>
    <row r="103">
      <c r="A103" s="21" t="n">
        <v>46308</v>
      </c>
      <c r="B103" s="16" t="inlineStr">
        <is>
          <t>Zona 2</t>
        </is>
      </c>
      <c r="C103" s="18" t="n">
        <v>31000</v>
      </c>
      <c r="D103" s="18" t="n">
        <v>1500</v>
      </c>
      <c r="E103" s="19">
        <f>IF($B103="","",IFERROR(INDEX(Zonas!$J$2:$J$21,MATCH($B103,Zonas!$A$2:$A$21,0)),""))</f>
        <v/>
      </c>
      <c r="F103" s="19">
        <f>IF(OR($E103="",$D103=""),"",$D103-$E103)</f>
        <v/>
      </c>
      <c r="G103" s="16" t="n"/>
    </row>
    <row r="104">
      <c r="A104" s="21" t="n">
        <v>46308</v>
      </c>
      <c r="B104" s="16" t="inlineStr">
        <is>
          <t>Zona 2</t>
        </is>
      </c>
      <c r="C104" s="18" t="n">
        <v>24600</v>
      </c>
      <c r="D104" s="18" t="n">
        <v>1500</v>
      </c>
      <c r="E104" s="19">
        <f>IF($B104="","",IFERROR(INDEX(Zonas!$J$2:$J$21,MATCH($B104,Zonas!$A$2:$A$21,0)),""))</f>
        <v/>
      </c>
      <c r="F104" s="19">
        <f>IF(OR($E104="",$D104=""),"",$D104-$E104)</f>
        <v/>
      </c>
      <c r="G104" s="16" t="n"/>
    </row>
    <row r="105">
      <c r="A105" s="21" t="n">
        <v>46308</v>
      </c>
      <c r="B105" s="16" t="inlineStr">
        <is>
          <t>Zona 1</t>
        </is>
      </c>
      <c r="C105" s="18" t="n">
        <v>31000</v>
      </c>
      <c r="D105" s="18" t="n">
        <v>1500</v>
      </c>
      <c r="E105" s="19">
        <f>IF($B105="","",IFERROR(INDEX(Zonas!$J$2:$J$21,MATCH($B105,Zonas!$A$2:$A$21,0)),""))</f>
        <v/>
      </c>
      <c r="F105" s="19">
        <f>IF(OR($E105="",$D105=""),"",$D105-$E105)</f>
        <v/>
      </c>
      <c r="G105" s="16" t="n"/>
    </row>
    <row r="106">
      <c r="A106" s="21" t="n">
        <v>46309</v>
      </c>
      <c r="B106" s="16" t="inlineStr">
        <is>
          <t>Zona 3</t>
        </is>
      </c>
      <c r="C106" s="18" t="n">
        <v>31000</v>
      </c>
      <c r="D106" s="18" t="n">
        <v>2500</v>
      </c>
      <c r="E106" s="19">
        <f>IF($B106="","",IFERROR(INDEX(Zonas!$J$2:$J$21,MATCH($B106,Zonas!$A$2:$A$21,0)),""))</f>
        <v/>
      </c>
      <c r="F106" s="19">
        <f>IF(OR($E106="",$D106=""),"",$D106-$E106)</f>
        <v/>
      </c>
      <c r="G106" s="16" t="n"/>
    </row>
    <row r="107">
      <c r="A107" s="21" t="n">
        <v>46309</v>
      </c>
      <c r="B107" s="16" t="inlineStr">
        <is>
          <t>Zona 2</t>
        </is>
      </c>
      <c r="C107" s="18" t="n">
        <v>31000</v>
      </c>
      <c r="D107" s="18" t="n">
        <v>1500</v>
      </c>
      <c r="E107" s="19">
        <f>IF($B107="","",IFERROR(INDEX(Zonas!$J$2:$J$21,MATCH($B107,Zonas!$A$2:$A$21,0)),""))</f>
        <v/>
      </c>
      <c r="F107" s="19">
        <f>IF(OR($E107="",$D107=""),"",$D107-$E107)</f>
        <v/>
      </c>
      <c r="G107" s="16" t="n"/>
    </row>
    <row r="108">
      <c r="A108" s="21" t="n">
        <v>46309</v>
      </c>
      <c r="B108" s="16" t="inlineStr">
        <is>
          <t>Zona 1</t>
        </is>
      </c>
      <c r="C108" s="18" t="n">
        <v>21000</v>
      </c>
      <c r="D108" s="18" t="n">
        <v>1500</v>
      </c>
      <c r="E108" s="19">
        <f>IF($B108="","",IFERROR(INDEX(Zonas!$J$2:$J$21,MATCH($B108,Zonas!$A$2:$A$21,0)),""))</f>
        <v/>
      </c>
      <c r="F108" s="19">
        <f>IF(OR($E108="",$D108=""),"",$D108-$E108)</f>
        <v/>
      </c>
      <c r="G108" s="16" t="n"/>
    </row>
    <row r="109">
      <c r="A109" s="21" t="n">
        <v>46309</v>
      </c>
      <c r="B109" s="16" t="inlineStr">
        <is>
          <t>Zona 2</t>
        </is>
      </c>
      <c r="C109" s="18" t="n">
        <v>24600</v>
      </c>
      <c r="D109" s="18" t="n">
        <v>1500</v>
      </c>
      <c r="E109" s="19">
        <f>IF($B109="","",IFERROR(INDEX(Zonas!$J$2:$J$21,MATCH($B109,Zonas!$A$2:$A$21,0)),""))</f>
        <v/>
      </c>
      <c r="F109" s="19">
        <f>IF(OR($E109="",$D109=""),"",$D109-$E109)</f>
        <v/>
      </c>
      <c r="G109" s="16" t="n"/>
    </row>
    <row r="110">
      <c r="A110" s="21" t="n">
        <v>46309</v>
      </c>
      <c r="B110" s="16" t="inlineStr">
        <is>
          <t>Zona 1</t>
        </is>
      </c>
      <c r="C110" s="18" t="n">
        <v>9500</v>
      </c>
      <c r="D110" s="18" t="n">
        <v>1500</v>
      </c>
      <c r="E110" s="19">
        <f>IF($B110="","",IFERROR(INDEX(Zonas!$J$2:$J$21,MATCH($B110,Zonas!$A$2:$A$21,0)),""))</f>
        <v/>
      </c>
      <c r="F110" s="19">
        <f>IF(OR($E110="",$D110=""),"",$D110-$E110)</f>
        <v/>
      </c>
      <c r="G110" s="16" t="n"/>
    </row>
    <row r="111">
      <c r="A111" s="21" t="n">
        <v>46309</v>
      </c>
      <c r="B111" s="16" t="inlineStr">
        <is>
          <t>Zona 3</t>
        </is>
      </c>
      <c r="C111" s="18" t="n">
        <v>18200</v>
      </c>
      <c r="D111" s="18" t="n">
        <v>2500</v>
      </c>
      <c r="E111" s="19">
        <f>IF($B111="","",IFERROR(INDEX(Zonas!$J$2:$J$21,MATCH($B111,Zonas!$A$2:$A$21,0)),""))</f>
        <v/>
      </c>
      <c r="F111" s="19">
        <f>IF(OR($E111="",$D111=""),"",$D111-$E111)</f>
        <v/>
      </c>
      <c r="G111" s="16" t="n"/>
    </row>
    <row r="112">
      <c r="A112" s="21" t="n">
        <v>46309</v>
      </c>
      <c r="B112" s="16" t="inlineStr">
        <is>
          <t>Zona 1</t>
        </is>
      </c>
      <c r="C112" s="18" t="n">
        <v>24600</v>
      </c>
      <c r="D112" s="18" t="n">
        <v>1500</v>
      </c>
      <c r="E112" s="19">
        <f>IF($B112="","",IFERROR(INDEX(Zonas!$J$2:$J$21,MATCH($B112,Zonas!$A$2:$A$21,0)),""))</f>
        <v/>
      </c>
      <c r="F112" s="19">
        <f>IF(OR($E112="",$D112=""),"",$D112-$E112)</f>
        <v/>
      </c>
      <c r="G112" s="16" t="n"/>
    </row>
    <row r="113">
      <c r="A113" s="21" t="n"/>
      <c r="B113" s="16" t="n"/>
      <c r="C113" s="18" t="n"/>
      <c r="D113" s="18" t="n"/>
      <c r="E113" s="19">
        <f>IF($B113="","",IFERROR(INDEX(Zonas!$J$2:$J$21,MATCH($B113,Zonas!$A$2:$A$21,0)),""))</f>
        <v/>
      </c>
      <c r="F113" s="19">
        <f>IF(OR($E113="",$D113=""),"",$D113-$E113)</f>
        <v/>
      </c>
      <c r="G113" s="16" t="n"/>
    </row>
    <row r="114">
      <c r="A114" s="21" t="n"/>
      <c r="B114" s="16" t="n"/>
      <c r="C114" s="18" t="n"/>
      <c r="D114" s="18" t="n"/>
      <c r="E114" s="19">
        <f>IF($B114="","",IFERROR(INDEX(Zonas!$J$2:$J$21,MATCH($B114,Zonas!$A$2:$A$21,0)),""))</f>
        <v/>
      </c>
      <c r="F114" s="19">
        <f>IF(OR($E114="",$D114=""),"",$D114-$E114)</f>
        <v/>
      </c>
      <c r="G114" s="16" t="n"/>
    </row>
    <row r="115">
      <c r="A115" s="21" t="n"/>
      <c r="B115" s="16" t="n"/>
      <c r="C115" s="18" t="n"/>
      <c r="D115" s="18" t="n"/>
      <c r="E115" s="19">
        <f>IF($B115="","",IFERROR(INDEX(Zonas!$J$2:$J$21,MATCH($B115,Zonas!$A$2:$A$21,0)),""))</f>
        <v/>
      </c>
      <c r="F115" s="19">
        <f>IF(OR($E115="",$D115=""),"",$D115-$E115)</f>
        <v/>
      </c>
      <c r="G115" s="16" t="n"/>
    </row>
    <row r="116">
      <c r="A116" s="21" t="n"/>
      <c r="B116" s="16" t="n"/>
      <c r="C116" s="18" t="n"/>
      <c r="D116" s="18" t="n"/>
      <c r="E116" s="19">
        <f>IF($B116="","",IFERROR(INDEX(Zonas!$J$2:$J$21,MATCH($B116,Zonas!$A$2:$A$21,0)),""))</f>
        <v/>
      </c>
      <c r="F116" s="19">
        <f>IF(OR($E116="",$D116=""),"",$D116-$E116)</f>
        <v/>
      </c>
      <c r="G116" s="16" t="n"/>
    </row>
    <row r="117">
      <c r="A117" s="21" t="n"/>
      <c r="B117" s="16" t="n"/>
      <c r="C117" s="18" t="n"/>
      <c r="D117" s="18" t="n"/>
      <c r="E117" s="19">
        <f>IF($B117="","",IFERROR(INDEX(Zonas!$J$2:$J$21,MATCH($B117,Zonas!$A$2:$A$21,0)),""))</f>
        <v/>
      </c>
      <c r="F117" s="19">
        <f>IF(OR($E117="",$D117=""),"",$D117-$E117)</f>
        <v/>
      </c>
      <c r="G117" s="16" t="n"/>
    </row>
    <row r="118">
      <c r="A118" s="21" t="n"/>
      <c r="B118" s="16" t="n"/>
      <c r="C118" s="18" t="n"/>
      <c r="D118" s="18" t="n"/>
      <c r="E118" s="19">
        <f>IF($B118="","",IFERROR(INDEX(Zonas!$J$2:$J$21,MATCH($B118,Zonas!$A$2:$A$21,0)),""))</f>
        <v/>
      </c>
      <c r="F118" s="19">
        <f>IF(OR($E118="",$D118=""),"",$D118-$E118)</f>
        <v/>
      </c>
      <c r="G118" s="16" t="n"/>
    </row>
    <row r="119">
      <c r="A119" s="21" t="n"/>
      <c r="B119" s="16" t="n"/>
      <c r="C119" s="18" t="n"/>
      <c r="D119" s="18" t="n"/>
      <c r="E119" s="19">
        <f>IF($B119="","",IFERROR(INDEX(Zonas!$J$2:$J$21,MATCH($B119,Zonas!$A$2:$A$21,0)),""))</f>
        <v/>
      </c>
      <c r="F119" s="19">
        <f>IF(OR($E119="",$D119=""),"",$D119-$E119)</f>
        <v/>
      </c>
      <c r="G119" s="16" t="n"/>
    </row>
    <row r="120">
      <c r="A120" s="21" t="n"/>
      <c r="B120" s="16" t="n"/>
      <c r="C120" s="18" t="n"/>
      <c r="D120" s="18" t="n"/>
      <c r="E120" s="19">
        <f>IF($B120="","",IFERROR(INDEX(Zonas!$J$2:$J$21,MATCH($B120,Zonas!$A$2:$A$21,0)),""))</f>
        <v/>
      </c>
      <c r="F120" s="19">
        <f>IF(OR($E120="",$D120=""),"",$D120-$E120)</f>
        <v/>
      </c>
      <c r="G120" s="16" t="n"/>
    </row>
    <row r="121">
      <c r="A121" s="21" t="n"/>
      <c r="B121" s="16" t="n"/>
      <c r="C121" s="18" t="n"/>
      <c r="D121" s="18" t="n"/>
      <c r="E121" s="19">
        <f>IF($B121="","",IFERROR(INDEX(Zonas!$J$2:$J$21,MATCH($B121,Zonas!$A$2:$A$21,0)),""))</f>
        <v/>
      </c>
      <c r="F121" s="19">
        <f>IF(OR($E121="",$D121=""),"",$D121-$E121)</f>
        <v/>
      </c>
      <c r="G121" s="16" t="n"/>
    </row>
    <row r="122">
      <c r="A122" s="21" t="n"/>
      <c r="B122" s="16" t="n"/>
      <c r="C122" s="18" t="n"/>
      <c r="D122" s="18" t="n"/>
      <c r="E122" s="19">
        <f>IF($B122="","",IFERROR(INDEX(Zonas!$J$2:$J$21,MATCH($B122,Zonas!$A$2:$A$21,0)),""))</f>
        <v/>
      </c>
      <c r="F122" s="19">
        <f>IF(OR($E122="",$D122=""),"",$D122-$E122)</f>
        <v/>
      </c>
      <c r="G122" s="16" t="n"/>
    </row>
    <row r="123">
      <c r="A123" s="21" t="n"/>
      <c r="B123" s="16" t="n"/>
      <c r="C123" s="18" t="n"/>
      <c r="D123" s="18" t="n"/>
      <c r="E123" s="19">
        <f>IF($B123="","",IFERROR(INDEX(Zonas!$J$2:$J$21,MATCH($B123,Zonas!$A$2:$A$21,0)),""))</f>
        <v/>
      </c>
      <c r="F123" s="19">
        <f>IF(OR($E123="",$D123=""),"",$D123-$E123)</f>
        <v/>
      </c>
      <c r="G123" s="16" t="n"/>
    </row>
    <row r="124">
      <c r="A124" s="21" t="n"/>
      <c r="B124" s="16" t="n"/>
      <c r="C124" s="18" t="n"/>
      <c r="D124" s="18" t="n"/>
      <c r="E124" s="19">
        <f>IF($B124="","",IFERROR(INDEX(Zonas!$J$2:$J$21,MATCH($B124,Zonas!$A$2:$A$21,0)),""))</f>
        <v/>
      </c>
      <c r="F124" s="19">
        <f>IF(OR($E124="",$D124=""),"",$D124-$E124)</f>
        <v/>
      </c>
      <c r="G124" s="16" t="n"/>
    </row>
    <row r="125">
      <c r="A125" s="21" t="n"/>
      <c r="B125" s="16" t="n"/>
      <c r="C125" s="18" t="n"/>
      <c r="D125" s="18" t="n"/>
      <c r="E125" s="19">
        <f>IF($B125="","",IFERROR(INDEX(Zonas!$J$2:$J$21,MATCH($B125,Zonas!$A$2:$A$21,0)),""))</f>
        <v/>
      </c>
      <c r="F125" s="19">
        <f>IF(OR($E125="",$D125=""),"",$D125-$E125)</f>
        <v/>
      </c>
      <c r="G125" s="16" t="n"/>
    </row>
    <row r="126">
      <c r="A126" s="21" t="n"/>
      <c r="B126" s="16" t="n"/>
      <c r="C126" s="18" t="n"/>
      <c r="D126" s="18" t="n"/>
      <c r="E126" s="19">
        <f>IF($B126="","",IFERROR(INDEX(Zonas!$J$2:$J$21,MATCH($B126,Zonas!$A$2:$A$21,0)),""))</f>
        <v/>
      </c>
      <c r="F126" s="19">
        <f>IF(OR($E126="",$D126=""),"",$D126-$E126)</f>
        <v/>
      </c>
      <c r="G126" s="16" t="n"/>
    </row>
    <row r="127">
      <c r="A127" s="21" t="n"/>
      <c r="B127" s="16" t="n"/>
      <c r="C127" s="18" t="n"/>
      <c r="D127" s="18" t="n"/>
      <c r="E127" s="19">
        <f>IF($B127="","",IFERROR(INDEX(Zonas!$J$2:$J$21,MATCH($B127,Zonas!$A$2:$A$21,0)),""))</f>
        <v/>
      </c>
      <c r="F127" s="19">
        <f>IF(OR($E127="",$D127=""),"",$D127-$E127)</f>
        <v/>
      </c>
      <c r="G127" s="16" t="n"/>
    </row>
    <row r="128">
      <c r="A128" s="21" t="n"/>
      <c r="B128" s="16" t="n"/>
      <c r="C128" s="18" t="n"/>
      <c r="D128" s="18" t="n"/>
      <c r="E128" s="19">
        <f>IF($B128="","",IFERROR(INDEX(Zonas!$J$2:$J$21,MATCH($B128,Zonas!$A$2:$A$21,0)),""))</f>
        <v/>
      </c>
      <c r="F128" s="19">
        <f>IF(OR($E128="",$D128=""),"",$D128-$E128)</f>
        <v/>
      </c>
      <c r="G128" s="16" t="n"/>
    </row>
    <row r="129">
      <c r="A129" s="21" t="n"/>
      <c r="B129" s="16" t="n"/>
      <c r="C129" s="18" t="n"/>
      <c r="D129" s="18" t="n"/>
      <c r="E129" s="19">
        <f>IF($B129="","",IFERROR(INDEX(Zonas!$J$2:$J$21,MATCH($B129,Zonas!$A$2:$A$21,0)),""))</f>
        <v/>
      </c>
      <c r="F129" s="19">
        <f>IF(OR($E129="",$D129=""),"",$D129-$E129)</f>
        <v/>
      </c>
      <c r="G129" s="16" t="n"/>
    </row>
    <row r="130">
      <c r="A130" s="21" t="n"/>
      <c r="B130" s="16" t="n"/>
      <c r="C130" s="18" t="n"/>
      <c r="D130" s="18" t="n"/>
      <c r="E130" s="19">
        <f>IF($B130="","",IFERROR(INDEX(Zonas!$J$2:$J$21,MATCH($B130,Zonas!$A$2:$A$21,0)),""))</f>
        <v/>
      </c>
      <c r="F130" s="19">
        <f>IF(OR($E130="",$D130=""),"",$D130-$E130)</f>
        <v/>
      </c>
      <c r="G130" s="16" t="n"/>
    </row>
    <row r="131">
      <c r="A131" s="21" t="n"/>
      <c r="B131" s="16" t="n"/>
      <c r="C131" s="18" t="n"/>
      <c r="D131" s="18" t="n"/>
      <c r="E131" s="19">
        <f>IF($B131="","",IFERROR(INDEX(Zonas!$J$2:$J$21,MATCH($B131,Zonas!$A$2:$A$21,0)),""))</f>
        <v/>
      </c>
      <c r="F131" s="19">
        <f>IF(OR($E131="",$D131=""),"",$D131-$E131)</f>
        <v/>
      </c>
      <c r="G131" s="16" t="n"/>
    </row>
    <row r="132">
      <c r="A132" s="21" t="n"/>
      <c r="B132" s="16" t="n"/>
      <c r="C132" s="18" t="n"/>
      <c r="D132" s="18" t="n"/>
      <c r="E132" s="19">
        <f>IF($B132="","",IFERROR(INDEX(Zonas!$J$2:$J$21,MATCH($B132,Zonas!$A$2:$A$21,0)),""))</f>
        <v/>
      </c>
      <c r="F132" s="19">
        <f>IF(OR($E132="",$D132=""),"",$D132-$E132)</f>
        <v/>
      </c>
      <c r="G132" s="16" t="n"/>
    </row>
    <row r="133">
      <c r="A133" s="21" t="n"/>
      <c r="B133" s="16" t="n"/>
      <c r="C133" s="18" t="n"/>
      <c r="D133" s="18" t="n"/>
      <c r="E133" s="19">
        <f>IF($B133="","",IFERROR(INDEX(Zonas!$J$2:$J$21,MATCH($B133,Zonas!$A$2:$A$21,0)),""))</f>
        <v/>
      </c>
      <c r="F133" s="19">
        <f>IF(OR($E133="",$D133=""),"",$D133-$E133)</f>
        <v/>
      </c>
      <c r="G133" s="16" t="n"/>
    </row>
    <row r="134">
      <c r="A134" s="21" t="n"/>
      <c r="B134" s="16" t="n"/>
      <c r="C134" s="18" t="n"/>
      <c r="D134" s="18" t="n"/>
      <c r="E134" s="19">
        <f>IF($B134="","",IFERROR(INDEX(Zonas!$J$2:$J$21,MATCH($B134,Zonas!$A$2:$A$21,0)),""))</f>
        <v/>
      </c>
      <c r="F134" s="19">
        <f>IF(OR($E134="",$D134=""),"",$D134-$E134)</f>
        <v/>
      </c>
      <c r="G134" s="16" t="n"/>
    </row>
    <row r="135">
      <c r="A135" s="21" t="n"/>
      <c r="B135" s="16" t="n"/>
      <c r="C135" s="18" t="n"/>
      <c r="D135" s="18" t="n"/>
      <c r="E135" s="19">
        <f>IF($B135="","",IFERROR(INDEX(Zonas!$J$2:$J$21,MATCH($B135,Zonas!$A$2:$A$21,0)),""))</f>
        <v/>
      </c>
      <c r="F135" s="19">
        <f>IF(OR($E135="",$D135=""),"",$D135-$E135)</f>
        <v/>
      </c>
      <c r="G135" s="16" t="n"/>
    </row>
    <row r="136">
      <c r="A136" s="21" t="n"/>
      <c r="B136" s="16" t="n"/>
      <c r="C136" s="18" t="n"/>
      <c r="D136" s="18" t="n"/>
      <c r="E136" s="19">
        <f>IF($B136="","",IFERROR(INDEX(Zonas!$J$2:$J$21,MATCH($B136,Zonas!$A$2:$A$21,0)),""))</f>
        <v/>
      </c>
      <c r="F136" s="19">
        <f>IF(OR($E136="",$D136=""),"",$D136-$E136)</f>
        <v/>
      </c>
      <c r="G136" s="16" t="n"/>
    </row>
    <row r="137">
      <c r="A137" s="21" t="n"/>
      <c r="B137" s="16" t="n"/>
      <c r="C137" s="18" t="n"/>
      <c r="D137" s="18" t="n"/>
      <c r="E137" s="19">
        <f>IF($B137="","",IFERROR(INDEX(Zonas!$J$2:$J$21,MATCH($B137,Zonas!$A$2:$A$21,0)),""))</f>
        <v/>
      </c>
      <c r="F137" s="19">
        <f>IF(OR($E137="",$D137=""),"",$D137-$E137)</f>
        <v/>
      </c>
      <c r="G137" s="16" t="n"/>
    </row>
    <row r="138">
      <c r="A138" s="21" t="n"/>
      <c r="B138" s="16" t="n"/>
      <c r="C138" s="18" t="n"/>
      <c r="D138" s="18" t="n"/>
      <c r="E138" s="19">
        <f>IF($B138="","",IFERROR(INDEX(Zonas!$J$2:$J$21,MATCH($B138,Zonas!$A$2:$A$21,0)),""))</f>
        <v/>
      </c>
      <c r="F138" s="19">
        <f>IF(OR($E138="",$D138=""),"",$D138-$E138)</f>
        <v/>
      </c>
      <c r="G138" s="16" t="n"/>
    </row>
    <row r="139">
      <c r="A139" s="21" t="n"/>
      <c r="B139" s="16" t="n"/>
      <c r="C139" s="18" t="n"/>
      <c r="D139" s="18" t="n"/>
      <c r="E139" s="19">
        <f>IF($B139="","",IFERROR(INDEX(Zonas!$J$2:$J$21,MATCH($B139,Zonas!$A$2:$A$21,0)),""))</f>
        <v/>
      </c>
      <c r="F139" s="19">
        <f>IF(OR($E139="",$D139=""),"",$D139-$E139)</f>
        <v/>
      </c>
      <c r="G139" s="16" t="n"/>
    </row>
    <row r="140">
      <c r="A140" s="21" t="n"/>
      <c r="B140" s="16" t="n"/>
      <c r="C140" s="18" t="n"/>
      <c r="D140" s="18" t="n"/>
      <c r="E140" s="19">
        <f>IF($B140="","",IFERROR(INDEX(Zonas!$J$2:$J$21,MATCH($B140,Zonas!$A$2:$A$21,0)),""))</f>
        <v/>
      </c>
      <c r="F140" s="19">
        <f>IF(OR($E140="",$D140=""),"",$D140-$E140)</f>
        <v/>
      </c>
      <c r="G140" s="16" t="n"/>
    </row>
    <row r="141">
      <c r="A141" s="21" t="n"/>
      <c r="B141" s="16" t="n"/>
      <c r="C141" s="18" t="n"/>
      <c r="D141" s="18" t="n"/>
      <c r="E141" s="19">
        <f>IF($B141="","",IFERROR(INDEX(Zonas!$J$2:$J$21,MATCH($B141,Zonas!$A$2:$A$21,0)),""))</f>
        <v/>
      </c>
      <c r="F141" s="19">
        <f>IF(OR($E141="",$D141=""),"",$D141-$E141)</f>
        <v/>
      </c>
      <c r="G141" s="16" t="n"/>
    </row>
    <row r="142">
      <c r="A142" s="21" t="n"/>
      <c r="B142" s="16" t="n"/>
      <c r="C142" s="18" t="n"/>
      <c r="D142" s="18" t="n"/>
      <c r="E142" s="19">
        <f>IF($B142="","",IFERROR(INDEX(Zonas!$J$2:$J$21,MATCH($B142,Zonas!$A$2:$A$21,0)),""))</f>
        <v/>
      </c>
      <c r="F142" s="19">
        <f>IF(OR($E142="",$D142=""),"",$D142-$E142)</f>
        <v/>
      </c>
      <c r="G142" s="16" t="n"/>
    </row>
    <row r="143">
      <c r="A143" s="21" t="n"/>
      <c r="B143" s="16" t="n"/>
      <c r="C143" s="18" t="n"/>
      <c r="D143" s="18" t="n"/>
      <c r="E143" s="19">
        <f>IF($B143="","",IFERROR(INDEX(Zonas!$J$2:$J$21,MATCH($B143,Zonas!$A$2:$A$21,0)),""))</f>
        <v/>
      </c>
      <c r="F143" s="19">
        <f>IF(OR($E143="",$D143=""),"",$D143-$E143)</f>
        <v/>
      </c>
      <c r="G143" s="16" t="n"/>
    </row>
    <row r="144">
      <c r="A144" s="21" t="n"/>
      <c r="B144" s="16" t="n"/>
      <c r="C144" s="18" t="n"/>
      <c r="D144" s="18" t="n"/>
      <c r="E144" s="19">
        <f>IF($B144="","",IFERROR(INDEX(Zonas!$J$2:$J$21,MATCH($B144,Zonas!$A$2:$A$21,0)),""))</f>
        <v/>
      </c>
      <c r="F144" s="19">
        <f>IF(OR($E144="",$D144=""),"",$D144-$E144)</f>
        <v/>
      </c>
      <c r="G144" s="16" t="n"/>
    </row>
    <row r="145">
      <c r="A145" s="21" t="n"/>
      <c r="B145" s="16" t="n"/>
      <c r="C145" s="18" t="n"/>
      <c r="D145" s="18" t="n"/>
      <c r="E145" s="19">
        <f>IF($B145="","",IFERROR(INDEX(Zonas!$J$2:$J$21,MATCH($B145,Zonas!$A$2:$A$21,0)),""))</f>
        <v/>
      </c>
      <c r="F145" s="19">
        <f>IF(OR($E145="",$D145=""),"",$D145-$E145)</f>
        <v/>
      </c>
      <c r="G145" s="16" t="n"/>
    </row>
    <row r="146">
      <c r="A146" s="21" t="n"/>
      <c r="B146" s="16" t="n"/>
      <c r="C146" s="18" t="n"/>
      <c r="D146" s="18" t="n"/>
      <c r="E146" s="19">
        <f>IF($B146="","",IFERROR(INDEX(Zonas!$J$2:$J$21,MATCH($B146,Zonas!$A$2:$A$21,0)),""))</f>
        <v/>
      </c>
      <c r="F146" s="19">
        <f>IF(OR($E146="",$D146=""),"",$D146-$E146)</f>
        <v/>
      </c>
      <c r="G146" s="16" t="n"/>
    </row>
    <row r="147">
      <c r="A147" s="21" t="n"/>
      <c r="B147" s="16" t="n"/>
      <c r="C147" s="18" t="n"/>
      <c r="D147" s="18" t="n"/>
      <c r="E147" s="19">
        <f>IF($B147="","",IFERROR(INDEX(Zonas!$J$2:$J$21,MATCH($B147,Zonas!$A$2:$A$21,0)),""))</f>
        <v/>
      </c>
      <c r="F147" s="19">
        <f>IF(OR($E147="",$D147=""),"",$D147-$E147)</f>
        <v/>
      </c>
      <c r="G147" s="16" t="n"/>
    </row>
    <row r="148">
      <c r="A148" s="21" t="n"/>
      <c r="B148" s="16" t="n"/>
      <c r="C148" s="18" t="n"/>
      <c r="D148" s="18" t="n"/>
      <c r="E148" s="19">
        <f>IF($B148="","",IFERROR(INDEX(Zonas!$J$2:$J$21,MATCH($B148,Zonas!$A$2:$A$21,0)),""))</f>
        <v/>
      </c>
      <c r="F148" s="19">
        <f>IF(OR($E148="",$D148=""),"",$D148-$E148)</f>
        <v/>
      </c>
      <c r="G148" s="16" t="n"/>
    </row>
    <row r="149">
      <c r="A149" s="21" t="n"/>
      <c r="B149" s="16" t="n"/>
      <c r="C149" s="18" t="n"/>
      <c r="D149" s="18" t="n"/>
      <c r="E149" s="19">
        <f>IF($B149="","",IFERROR(INDEX(Zonas!$J$2:$J$21,MATCH($B149,Zonas!$A$2:$A$21,0)),""))</f>
        <v/>
      </c>
      <c r="F149" s="19">
        <f>IF(OR($E149="",$D149=""),"",$D149-$E149)</f>
        <v/>
      </c>
      <c r="G149" s="16" t="n"/>
    </row>
    <row r="150">
      <c r="A150" s="21" t="n"/>
      <c r="B150" s="16" t="n"/>
      <c r="C150" s="18" t="n"/>
      <c r="D150" s="18" t="n"/>
      <c r="E150" s="19">
        <f>IF($B150="","",IFERROR(INDEX(Zonas!$J$2:$J$21,MATCH($B150,Zonas!$A$2:$A$21,0)),""))</f>
        <v/>
      </c>
      <c r="F150" s="19">
        <f>IF(OR($E150="",$D150=""),"",$D150-$E150)</f>
        <v/>
      </c>
      <c r="G150" s="16" t="n"/>
    </row>
    <row r="151">
      <c r="A151" s="21" t="n"/>
      <c r="B151" s="16" t="n"/>
      <c r="C151" s="18" t="n"/>
      <c r="D151" s="18" t="n"/>
      <c r="E151" s="19">
        <f>IF($B151="","",IFERROR(INDEX(Zonas!$J$2:$J$21,MATCH($B151,Zonas!$A$2:$A$21,0)),""))</f>
        <v/>
      </c>
      <c r="F151" s="19">
        <f>IF(OR($E151="",$D151=""),"",$D151-$E151)</f>
        <v/>
      </c>
      <c r="G151" s="16" t="n"/>
    </row>
    <row r="152">
      <c r="A152" s="21" t="n"/>
      <c r="B152" s="16" t="n"/>
      <c r="C152" s="18" t="n"/>
      <c r="D152" s="18" t="n"/>
      <c r="E152" s="19">
        <f>IF($B152="","",IFERROR(INDEX(Zonas!$J$2:$J$21,MATCH($B152,Zonas!$A$2:$A$21,0)),""))</f>
        <v/>
      </c>
      <c r="F152" s="19">
        <f>IF(OR($E152="",$D152=""),"",$D152-$E152)</f>
        <v/>
      </c>
      <c r="G152" s="16" t="n"/>
    </row>
    <row r="153">
      <c r="A153" s="21" t="n"/>
      <c r="B153" s="16" t="n"/>
      <c r="C153" s="18" t="n"/>
      <c r="D153" s="18" t="n"/>
      <c r="E153" s="19">
        <f>IF($B153="","",IFERROR(INDEX(Zonas!$J$2:$J$21,MATCH($B153,Zonas!$A$2:$A$21,0)),""))</f>
        <v/>
      </c>
      <c r="F153" s="19">
        <f>IF(OR($E153="",$D153=""),"",$D153-$E153)</f>
        <v/>
      </c>
      <c r="G153" s="16" t="n"/>
    </row>
    <row r="154">
      <c r="A154" s="21" t="n"/>
      <c r="B154" s="16" t="n"/>
      <c r="C154" s="18" t="n"/>
      <c r="D154" s="18" t="n"/>
      <c r="E154" s="19">
        <f>IF($B154="","",IFERROR(INDEX(Zonas!$J$2:$J$21,MATCH($B154,Zonas!$A$2:$A$21,0)),""))</f>
        <v/>
      </c>
      <c r="F154" s="19">
        <f>IF(OR($E154="",$D154=""),"",$D154-$E154)</f>
        <v/>
      </c>
      <c r="G154" s="16" t="n"/>
    </row>
    <row r="155">
      <c r="A155" s="21" t="n"/>
      <c r="B155" s="16" t="n"/>
      <c r="C155" s="18" t="n"/>
      <c r="D155" s="18" t="n"/>
      <c r="E155" s="19">
        <f>IF($B155="","",IFERROR(INDEX(Zonas!$J$2:$J$21,MATCH($B155,Zonas!$A$2:$A$21,0)),""))</f>
        <v/>
      </c>
      <c r="F155" s="19">
        <f>IF(OR($E155="",$D155=""),"",$D155-$E155)</f>
        <v/>
      </c>
      <c r="G155" s="16" t="n"/>
    </row>
    <row r="156">
      <c r="A156" s="21" t="n"/>
      <c r="B156" s="16" t="n"/>
      <c r="C156" s="18" t="n"/>
      <c r="D156" s="18" t="n"/>
      <c r="E156" s="19">
        <f>IF($B156="","",IFERROR(INDEX(Zonas!$J$2:$J$21,MATCH($B156,Zonas!$A$2:$A$21,0)),""))</f>
        <v/>
      </c>
      <c r="F156" s="19">
        <f>IF(OR($E156="",$D156=""),"",$D156-$E156)</f>
        <v/>
      </c>
      <c r="G156" s="16" t="n"/>
    </row>
    <row r="157">
      <c r="A157" s="21" t="n"/>
      <c r="B157" s="16" t="n"/>
      <c r="C157" s="18" t="n"/>
      <c r="D157" s="18" t="n"/>
      <c r="E157" s="19">
        <f>IF($B157="","",IFERROR(INDEX(Zonas!$J$2:$J$21,MATCH($B157,Zonas!$A$2:$A$21,0)),""))</f>
        <v/>
      </c>
      <c r="F157" s="19">
        <f>IF(OR($E157="",$D157=""),"",$D157-$E157)</f>
        <v/>
      </c>
      <c r="G157" s="16" t="n"/>
    </row>
    <row r="158">
      <c r="A158" s="21" t="n"/>
      <c r="B158" s="16" t="n"/>
      <c r="C158" s="18" t="n"/>
      <c r="D158" s="18" t="n"/>
      <c r="E158" s="19">
        <f>IF($B158="","",IFERROR(INDEX(Zonas!$J$2:$J$21,MATCH($B158,Zonas!$A$2:$A$21,0)),""))</f>
        <v/>
      </c>
      <c r="F158" s="19">
        <f>IF(OR($E158="",$D158=""),"",$D158-$E158)</f>
        <v/>
      </c>
      <c r="G158" s="16" t="n"/>
    </row>
    <row r="159">
      <c r="A159" s="21" t="n"/>
      <c r="B159" s="16" t="n"/>
      <c r="C159" s="18" t="n"/>
      <c r="D159" s="18" t="n"/>
      <c r="E159" s="19">
        <f>IF($B159="","",IFERROR(INDEX(Zonas!$J$2:$J$21,MATCH($B159,Zonas!$A$2:$A$21,0)),""))</f>
        <v/>
      </c>
      <c r="F159" s="19">
        <f>IF(OR($E159="",$D159=""),"",$D159-$E159)</f>
        <v/>
      </c>
      <c r="G159" s="16" t="n"/>
    </row>
    <row r="160">
      <c r="A160" s="21" t="n"/>
      <c r="B160" s="16" t="n"/>
      <c r="C160" s="18" t="n"/>
      <c r="D160" s="18" t="n"/>
      <c r="E160" s="19">
        <f>IF($B160="","",IFERROR(INDEX(Zonas!$J$2:$J$21,MATCH($B160,Zonas!$A$2:$A$21,0)),""))</f>
        <v/>
      </c>
      <c r="F160" s="19">
        <f>IF(OR($E160="",$D160=""),"",$D160-$E160)</f>
        <v/>
      </c>
      <c r="G160" s="16" t="n"/>
    </row>
    <row r="161">
      <c r="A161" s="21" t="n"/>
      <c r="B161" s="16" t="n"/>
      <c r="C161" s="18" t="n"/>
      <c r="D161" s="18" t="n"/>
      <c r="E161" s="19">
        <f>IF($B161="","",IFERROR(INDEX(Zonas!$J$2:$J$21,MATCH($B161,Zonas!$A$2:$A$21,0)),""))</f>
        <v/>
      </c>
      <c r="F161" s="19">
        <f>IF(OR($E161="",$D161=""),"",$D161-$E161)</f>
        <v/>
      </c>
      <c r="G161" s="16" t="n"/>
    </row>
    <row r="162">
      <c r="A162" s="21" t="n"/>
      <c r="B162" s="16" t="n"/>
      <c r="C162" s="18" t="n"/>
      <c r="D162" s="18" t="n"/>
      <c r="E162" s="19">
        <f>IF($B162="","",IFERROR(INDEX(Zonas!$J$2:$J$21,MATCH($B162,Zonas!$A$2:$A$21,0)),""))</f>
        <v/>
      </c>
      <c r="F162" s="19">
        <f>IF(OR($E162="",$D162=""),"",$D162-$E162)</f>
        <v/>
      </c>
      <c r="G162" s="16" t="n"/>
    </row>
    <row r="163">
      <c r="A163" s="21" t="n"/>
      <c r="B163" s="16" t="n"/>
      <c r="C163" s="18" t="n"/>
      <c r="D163" s="18" t="n"/>
      <c r="E163" s="19">
        <f>IF($B163="","",IFERROR(INDEX(Zonas!$J$2:$J$21,MATCH($B163,Zonas!$A$2:$A$21,0)),""))</f>
        <v/>
      </c>
      <c r="F163" s="19">
        <f>IF(OR($E163="",$D163=""),"",$D163-$E163)</f>
        <v/>
      </c>
      <c r="G163" s="16" t="n"/>
    </row>
    <row r="164">
      <c r="A164" s="21" t="n"/>
      <c r="B164" s="16" t="n"/>
      <c r="C164" s="18" t="n"/>
      <c r="D164" s="18" t="n"/>
      <c r="E164" s="19">
        <f>IF($B164="","",IFERROR(INDEX(Zonas!$J$2:$J$21,MATCH($B164,Zonas!$A$2:$A$21,0)),""))</f>
        <v/>
      </c>
      <c r="F164" s="19">
        <f>IF(OR($E164="",$D164=""),"",$D164-$E164)</f>
        <v/>
      </c>
      <c r="G164" s="16" t="n"/>
    </row>
    <row r="165">
      <c r="A165" s="21" t="n"/>
      <c r="B165" s="16" t="n"/>
      <c r="C165" s="18" t="n"/>
      <c r="D165" s="18" t="n"/>
      <c r="E165" s="19">
        <f>IF($B165="","",IFERROR(INDEX(Zonas!$J$2:$J$21,MATCH($B165,Zonas!$A$2:$A$21,0)),""))</f>
        <v/>
      </c>
      <c r="F165" s="19">
        <f>IF(OR($E165="",$D165=""),"",$D165-$E165)</f>
        <v/>
      </c>
      <c r="G165" s="16" t="n"/>
    </row>
    <row r="166">
      <c r="A166" s="21" t="n"/>
      <c r="B166" s="16" t="n"/>
      <c r="C166" s="18" t="n"/>
      <c r="D166" s="18" t="n"/>
      <c r="E166" s="19">
        <f>IF($B166="","",IFERROR(INDEX(Zonas!$J$2:$J$21,MATCH($B166,Zonas!$A$2:$A$21,0)),""))</f>
        <v/>
      </c>
      <c r="F166" s="19">
        <f>IF(OR($E166="",$D166=""),"",$D166-$E166)</f>
        <v/>
      </c>
      <c r="G166" s="16" t="n"/>
    </row>
    <row r="167">
      <c r="A167" s="21" t="n"/>
      <c r="B167" s="16" t="n"/>
      <c r="C167" s="18" t="n"/>
      <c r="D167" s="18" t="n"/>
      <c r="E167" s="19">
        <f>IF($B167="","",IFERROR(INDEX(Zonas!$J$2:$J$21,MATCH($B167,Zonas!$A$2:$A$21,0)),""))</f>
        <v/>
      </c>
      <c r="F167" s="19">
        <f>IF(OR($E167="",$D167=""),"",$D167-$E167)</f>
        <v/>
      </c>
      <c r="G167" s="16" t="n"/>
    </row>
    <row r="168">
      <c r="A168" s="21" t="n"/>
      <c r="B168" s="16" t="n"/>
      <c r="C168" s="18" t="n"/>
      <c r="D168" s="18" t="n"/>
      <c r="E168" s="19">
        <f>IF($B168="","",IFERROR(INDEX(Zonas!$J$2:$J$21,MATCH($B168,Zonas!$A$2:$A$21,0)),""))</f>
        <v/>
      </c>
      <c r="F168" s="19">
        <f>IF(OR($E168="",$D168=""),"",$D168-$E168)</f>
        <v/>
      </c>
      <c r="G168" s="16" t="n"/>
    </row>
    <row r="169">
      <c r="A169" s="21" t="n"/>
      <c r="B169" s="16" t="n"/>
      <c r="C169" s="18" t="n"/>
      <c r="D169" s="18" t="n"/>
      <c r="E169" s="19">
        <f>IF($B169="","",IFERROR(INDEX(Zonas!$J$2:$J$21,MATCH($B169,Zonas!$A$2:$A$21,0)),""))</f>
        <v/>
      </c>
      <c r="F169" s="19">
        <f>IF(OR($E169="",$D169=""),"",$D169-$E169)</f>
        <v/>
      </c>
      <c r="G169" s="16" t="n"/>
    </row>
    <row r="170">
      <c r="A170" s="21" t="n"/>
      <c r="B170" s="16" t="n"/>
      <c r="C170" s="18" t="n"/>
      <c r="D170" s="18" t="n"/>
      <c r="E170" s="19">
        <f>IF($B170="","",IFERROR(INDEX(Zonas!$J$2:$J$21,MATCH($B170,Zonas!$A$2:$A$21,0)),""))</f>
        <v/>
      </c>
      <c r="F170" s="19">
        <f>IF(OR($E170="",$D170=""),"",$D170-$E170)</f>
        <v/>
      </c>
      <c r="G170" s="16" t="n"/>
    </row>
    <row r="171">
      <c r="A171" s="21" t="n"/>
      <c r="B171" s="16" t="n"/>
      <c r="C171" s="18" t="n"/>
      <c r="D171" s="18" t="n"/>
      <c r="E171" s="19">
        <f>IF($B171="","",IFERROR(INDEX(Zonas!$J$2:$J$21,MATCH($B171,Zonas!$A$2:$A$21,0)),""))</f>
        <v/>
      </c>
      <c r="F171" s="19">
        <f>IF(OR($E171="",$D171=""),"",$D171-$E171)</f>
        <v/>
      </c>
      <c r="G171" s="16" t="n"/>
    </row>
    <row r="172">
      <c r="A172" s="21" t="n"/>
      <c r="B172" s="16" t="n"/>
      <c r="C172" s="18" t="n"/>
      <c r="D172" s="18" t="n"/>
      <c r="E172" s="19">
        <f>IF($B172="","",IFERROR(INDEX(Zonas!$J$2:$J$21,MATCH($B172,Zonas!$A$2:$A$21,0)),""))</f>
        <v/>
      </c>
      <c r="F172" s="19">
        <f>IF(OR($E172="",$D172=""),"",$D172-$E172)</f>
        <v/>
      </c>
      <c r="G172" s="16" t="n"/>
    </row>
    <row r="173">
      <c r="A173" s="21" t="n"/>
      <c r="B173" s="16" t="n"/>
      <c r="C173" s="18" t="n"/>
      <c r="D173" s="18" t="n"/>
      <c r="E173" s="19">
        <f>IF($B173="","",IFERROR(INDEX(Zonas!$J$2:$J$21,MATCH($B173,Zonas!$A$2:$A$21,0)),""))</f>
        <v/>
      </c>
      <c r="F173" s="19">
        <f>IF(OR($E173="",$D173=""),"",$D173-$E173)</f>
        <v/>
      </c>
      <c r="G173" s="16" t="n"/>
    </row>
    <row r="174">
      <c r="A174" s="21" t="n"/>
      <c r="B174" s="16" t="n"/>
      <c r="C174" s="18" t="n"/>
      <c r="D174" s="18" t="n"/>
      <c r="E174" s="19">
        <f>IF($B174="","",IFERROR(INDEX(Zonas!$J$2:$J$21,MATCH($B174,Zonas!$A$2:$A$21,0)),""))</f>
        <v/>
      </c>
      <c r="F174" s="19">
        <f>IF(OR($E174="",$D174=""),"",$D174-$E174)</f>
        <v/>
      </c>
      <c r="G174" s="16" t="n"/>
    </row>
    <row r="175">
      <c r="A175" s="21" t="n"/>
      <c r="B175" s="16" t="n"/>
      <c r="C175" s="18" t="n"/>
      <c r="D175" s="18" t="n"/>
      <c r="E175" s="19">
        <f>IF($B175="","",IFERROR(INDEX(Zonas!$J$2:$J$21,MATCH($B175,Zonas!$A$2:$A$21,0)),""))</f>
        <v/>
      </c>
      <c r="F175" s="19">
        <f>IF(OR($E175="",$D175=""),"",$D175-$E175)</f>
        <v/>
      </c>
      <c r="G175" s="16" t="n"/>
    </row>
    <row r="176">
      <c r="A176" s="21" t="n"/>
      <c r="B176" s="16" t="n"/>
      <c r="C176" s="18" t="n"/>
      <c r="D176" s="18" t="n"/>
      <c r="E176" s="19">
        <f>IF($B176="","",IFERROR(INDEX(Zonas!$J$2:$J$21,MATCH($B176,Zonas!$A$2:$A$21,0)),""))</f>
        <v/>
      </c>
      <c r="F176" s="19">
        <f>IF(OR($E176="",$D176=""),"",$D176-$E176)</f>
        <v/>
      </c>
      <c r="G176" s="16" t="n"/>
    </row>
    <row r="177">
      <c r="A177" s="21" t="n"/>
      <c r="B177" s="16" t="n"/>
      <c r="C177" s="18" t="n"/>
      <c r="D177" s="18" t="n"/>
      <c r="E177" s="19">
        <f>IF($B177="","",IFERROR(INDEX(Zonas!$J$2:$J$21,MATCH($B177,Zonas!$A$2:$A$21,0)),""))</f>
        <v/>
      </c>
      <c r="F177" s="19">
        <f>IF(OR($E177="",$D177=""),"",$D177-$E177)</f>
        <v/>
      </c>
      <c r="G177" s="16" t="n"/>
    </row>
    <row r="178">
      <c r="A178" s="21" t="n"/>
      <c r="B178" s="16" t="n"/>
      <c r="C178" s="18" t="n"/>
      <c r="D178" s="18" t="n"/>
      <c r="E178" s="19">
        <f>IF($B178="","",IFERROR(INDEX(Zonas!$J$2:$J$21,MATCH($B178,Zonas!$A$2:$A$21,0)),""))</f>
        <v/>
      </c>
      <c r="F178" s="19">
        <f>IF(OR($E178="",$D178=""),"",$D178-$E178)</f>
        <v/>
      </c>
      <c r="G178" s="16" t="n"/>
    </row>
    <row r="179">
      <c r="A179" s="21" t="n"/>
      <c r="B179" s="16" t="n"/>
      <c r="C179" s="18" t="n"/>
      <c r="D179" s="18" t="n"/>
      <c r="E179" s="19">
        <f>IF($B179="","",IFERROR(INDEX(Zonas!$J$2:$J$21,MATCH($B179,Zonas!$A$2:$A$21,0)),""))</f>
        <v/>
      </c>
      <c r="F179" s="19">
        <f>IF(OR($E179="",$D179=""),"",$D179-$E179)</f>
        <v/>
      </c>
      <c r="G179" s="16" t="n"/>
    </row>
    <row r="180">
      <c r="A180" s="21" t="n"/>
      <c r="B180" s="16" t="n"/>
      <c r="C180" s="18" t="n"/>
      <c r="D180" s="18" t="n"/>
      <c r="E180" s="19">
        <f>IF($B180="","",IFERROR(INDEX(Zonas!$J$2:$J$21,MATCH($B180,Zonas!$A$2:$A$21,0)),""))</f>
        <v/>
      </c>
      <c r="F180" s="19">
        <f>IF(OR($E180="",$D180=""),"",$D180-$E180)</f>
        <v/>
      </c>
      <c r="G180" s="16" t="n"/>
    </row>
    <row r="181">
      <c r="A181" s="21" t="n"/>
      <c r="B181" s="16" t="n"/>
      <c r="C181" s="18" t="n"/>
      <c r="D181" s="18" t="n"/>
      <c r="E181" s="19">
        <f>IF($B181="","",IFERROR(INDEX(Zonas!$J$2:$J$21,MATCH($B181,Zonas!$A$2:$A$21,0)),""))</f>
        <v/>
      </c>
      <c r="F181" s="19">
        <f>IF(OR($E181="",$D181=""),"",$D181-$E181)</f>
        <v/>
      </c>
      <c r="G181" s="16" t="n"/>
    </row>
    <row r="182">
      <c r="A182" s="21" t="n"/>
      <c r="B182" s="16" t="n"/>
      <c r="C182" s="18" t="n"/>
      <c r="D182" s="18" t="n"/>
      <c r="E182" s="19">
        <f>IF($B182="","",IFERROR(INDEX(Zonas!$J$2:$J$21,MATCH($B182,Zonas!$A$2:$A$21,0)),""))</f>
        <v/>
      </c>
      <c r="F182" s="19">
        <f>IF(OR($E182="",$D182=""),"",$D182-$E182)</f>
        <v/>
      </c>
      <c r="G182" s="16" t="n"/>
    </row>
    <row r="183">
      <c r="A183" s="21" t="n"/>
      <c r="B183" s="16" t="n"/>
      <c r="C183" s="18" t="n"/>
      <c r="D183" s="18" t="n"/>
      <c r="E183" s="19">
        <f>IF($B183="","",IFERROR(INDEX(Zonas!$J$2:$J$21,MATCH($B183,Zonas!$A$2:$A$21,0)),""))</f>
        <v/>
      </c>
      <c r="F183" s="19">
        <f>IF(OR($E183="",$D183=""),"",$D183-$E183)</f>
        <v/>
      </c>
      <c r="G183" s="16" t="n"/>
    </row>
    <row r="184">
      <c r="A184" s="21" t="n"/>
      <c r="B184" s="16" t="n"/>
      <c r="C184" s="18" t="n"/>
      <c r="D184" s="18" t="n"/>
      <c r="E184" s="19">
        <f>IF($B184="","",IFERROR(INDEX(Zonas!$J$2:$J$21,MATCH($B184,Zonas!$A$2:$A$21,0)),""))</f>
        <v/>
      </c>
      <c r="F184" s="19">
        <f>IF(OR($E184="",$D184=""),"",$D184-$E184)</f>
        <v/>
      </c>
      <c r="G184" s="16" t="n"/>
    </row>
    <row r="185">
      <c r="A185" s="21" t="n"/>
      <c r="B185" s="16" t="n"/>
      <c r="C185" s="18" t="n"/>
      <c r="D185" s="18" t="n"/>
      <c r="E185" s="19">
        <f>IF($B185="","",IFERROR(INDEX(Zonas!$J$2:$J$21,MATCH($B185,Zonas!$A$2:$A$21,0)),""))</f>
        <v/>
      </c>
      <c r="F185" s="19">
        <f>IF(OR($E185="",$D185=""),"",$D185-$E185)</f>
        <v/>
      </c>
      <c r="G185" s="16" t="n"/>
    </row>
    <row r="186">
      <c r="A186" s="21" t="n"/>
      <c r="B186" s="16" t="n"/>
      <c r="C186" s="18" t="n"/>
      <c r="D186" s="18" t="n"/>
      <c r="E186" s="19">
        <f>IF($B186="","",IFERROR(INDEX(Zonas!$J$2:$J$21,MATCH($B186,Zonas!$A$2:$A$21,0)),""))</f>
        <v/>
      </c>
      <c r="F186" s="19">
        <f>IF(OR($E186="",$D186=""),"",$D186-$E186)</f>
        <v/>
      </c>
      <c r="G186" s="16" t="n"/>
    </row>
    <row r="187">
      <c r="A187" s="21" t="n"/>
      <c r="B187" s="16" t="n"/>
      <c r="C187" s="18" t="n"/>
      <c r="D187" s="18" t="n"/>
      <c r="E187" s="19">
        <f>IF($B187="","",IFERROR(INDEX(Zonas!$J$2:$J$21,MATCH($B187,Zonas!$A$2:$A$21,0)),""))</f>
        <v/>
      </c>
      <c r="F187" s="19">
        <f>IF(OR($E187="",$D187=""),"",$D187-$E187)</f>
        <v/>
      </c>
      <c r="G187" s="16" t="n"/>
    </row>
    <row r="188">
      <c r="A188" s="21" t="n"/>
      <c r="B188" s="16" t="n"/>
      <c r="C188" s="18" t="n"/>
      <c r="D188" s="18" t="n"/>
      <c r="E188" s="19">
        <f>IF($B188="","",IFERROR(INDEX(Zonas!$J$2:$J$21,MATCH($B188,Zonas!$A$2:$A$21,0)),""))</f>
        <v/>
      </c>
      <c r="F188" s="19">
        <f>IF(OR($E188="",$D188=""),"",$D188-$E188)</f>
        <v/>
      </c>
      <c r="G188" s="16" t="n"/>
    </row>
    <row r="189">
      <c r="A189" s="21" t="n"/>
      <c r="B189" s="16" t="n"/>
      <c r="C189" s="18" t="n"/>
      <c r="D189" s="18" t="n"/>
      <c r="E189" s="19">
        <f>IF($B189="","",IFERROR(INDEX(Zonas!$J$2:$J$21,MATCH($B189,Zonas!$A$2:$A$21,0)),""))</f>
        <v/>
      </c>
      <c r="F189" s="19">
        <f>IF(OR($E189="",$D189=""),"",$D189-$E189)</f>
        <v/>
      </c>
      <c r="G189" s="16" t="n"/>
    </row>
    <row r="190">
      <c r="A190" s="21" t="n"/>
      <c r="B190" s="16" t="n"/>
      <c r="C190" s="18" t="n"/>
      <c r="D190" s="18" t="n"/>
      <c r="E190" s="19">
        <f>IF($B190="","",IFERROR(INDEX(Zonas!$J$2:$J$21,MATCH($B190,Zonas!$A$2:$A$21,0)),""))</f>
        <v/>
      </c>
      <c r="F190" s="19">
        <f>IF(OR($E190="",$D190=""),"",$D190-$E190)</f>
        <v/>
      </c>
      <c r="G190" s="16" t="n"/>
    </row>
    <row r="191">
      <c r="A191" s="21" t="n"/>
      <c r="B191" s="16" t="n"/>
      <c r="C191" s="18" t="n"/>
      <c r="D191" s="18" t="n"/>
      <c r="E191" s="19">
        <f>IF($B191="","",IFERROR(INDEX(Zonas!$J$2:$J$21,MATCH($B191,Zonas!$A$2:$A$21,0)),""))</f>
        <v/>
      </c>
      <c r="F191" s="19">
        <f>IF(OR($E191="",$D191=""),"",$D191-$E191)</f>
        <v/>
      </c>
      <c r="G191" s="16" t="n"/>
    </row>
    <row r="192">
      <c r="A192" s="21" t="n"/>
      <c r="B192" s="16" t="n"/>
      <c r="C192" s="18" t="n"/>
      <c r="D192" s="18" t="n"/>
      <c r="E192" s="19">
        <f>IF($B192="","",IFERROR(INDEX(Zonas!$J$2:$J$21,MATCH($B192,Zonas!$A$2:$A$21,0)),""))</f>
        <v/>
      </c>
      <c r="F192" s="19">
        <f>IF(OR($E192="",$D192=""),"",$D192-$E192)</f>
        <v/>
      </c>
      <c r="G192" s="16" t="n"/>
    </row>
    <row r="193">
      <c r="A193" s="21" t="n"/>
      <c r="B193" s="16" t="n"/>
      <c r="C193" s="18" t="n"/>
      <c r="D193" s="18" t="n"/>
      <c r="E193" s="19">
        <f>IF($B193="","",IFERROR(INDEX(Zonas!$J$2:$J$21,MATCH($B193,Zonas!$A$2:$A$21,0)),""))</f>
        <v/>
      </c>
      <c r="F193" s="19">
        <f>IF(OR($E193="",$D193=""),"",$D193-$E193)</f>
        <v/>
      </c>
      <c r="G193" s="16" t="n"/>
    </row>
    <row r="194">
      <c r="A194" s="21" t="n"/>
      <c r="B194" s="16" t="n"/>
      <c r="C194" s="18" t="n"/>
      <c r="D194" s="18" t="n"/>
      <c r="E194" s="19">
        <f>IF($B194="","",IFERROR(INDEX(Zonas!$J$2:$J$21,MATCH($B194,Zonas!$A$2:$A$21,0)),""))</f>
        <v/>
      </c>
      <c r="F194" s="19">
        <f>IF(OR($E194="",$D194=""),"",$D194-$E194)</f>
        <v/>
      </c>
      <c r="G194" s="16" t="n"/>
    </row>
    <row r="195">
      <c r="A195" s="21" t="n"/>
      <c r="B195" s="16" t="n"/>
      <c r="C195" s="18" t="n"/>
      <c r="D195" s="18" t="n"/>
      <c r="E195" s="19">
        <f>IF($B195="","",IFERROR(INDEX(Zonas!$J$2:$J$21,MATCH($B195,Zonas!$A$2:$A$21,0)),""))</f>
        <v/>
      </c>
      <c r="F195" s="19">
        <f>IF(OR($E195="",$D195=""),"",$D195-$E195)</f>
        <v/>
      </c>
      <c r="G195" s="16" t="n"/>
    </row>
    <row r="196">
      <c r="A196" s="21" t="n"/>
      <c r="B196" s="16" t="n"/>
      <c r="C196" s="18" t="n"/>
      <c r="D196" s="18" t="n"/>
      <c r="E196" s="19">
        <f>IF($B196="","",IFERROR(INDEX(Zonas!$J$2:$J$21,MATCH($B196,Zonas!$A$2:$A$21,0)),""))</f>
        <v/>
      </c>
      <c r="F196" s="19">
        <f>IF(OR($E196="",$D196=""),"",$D196-$E196)</f>
        <v/>
      </c>
      <c r="G196" s="16" t="n"/>
    </row>
    <row r="197">
      <c r="A197" s="21" t="n"/>
      <c r="B197" s="16" t="n"/>
      <c r="C197" s="18" t="n"/>
      <c r="D197" s="18" t="n"/>
      <c r="E197" s="19">
        <f>IF($B197="","",IFERROR(INDEX(Zonas!$J$2:$J$21,MATCH($B197,Zonas!$A$2:$A$21,0)),""))</f>
        <v/>
      </c>
      <c r="F197" s="19">
        <f>IF(OR($E197="",$D197=""),"",$D197-$E197)</f>
        <v/>
      </c>
      <c r="G197" s="16" t="n"/>
    </row>
    <row r="198">
      <c r="A198" s="21" t="n"/>
      <c r="B198" s="16" t="n"/>
      <c r="C198" s="18" t="n"/>
      <c r="D198" s="18" t="n"/>
      <c r="E198" s="19">
        <f>IF($B198="","",IFERROR(INDEX(Zonas!$J$2:$J$21,MATCH($B198,Zonas!$A$2:$A$21,0)),""))</f>
        <v/>
      </c>
      <c r="F198" s="19">
        <f>IF(OR($E198="",$D198=""),"",$D198-$E198)</f>
        <v/>
      </c>
      <c r="G198" s="16" t="n"/>
    </row>
    <row r="199">
      <c r="A199" s="21" t="n"/>
      <c r="B199" s="16" t="n"/>
      <c r="C199" s="18" t="n"/>
      <c r="D199" s="18" t="n"/>
      <c r="E199" s="19">
        <f>IF($B199="","",IFERROR(INDEX(Zonas!$J$2:$J$21,MATCH($B199,Zonas!$A$2:$A$21,0)),""))</f>
        <v/>
      </c>
      <c r="F199" s="19">
        <f>IF(OR($E199="",$D199=""),"",$D199-$E199)</f>
        <v/>
      </c>
      <c r="G199" s="16" t="n"/>
    </row>
    <row r="200">
      <c r="A200" s="21" t="n"/>
      <c r="B200" s="16" t="n"/>
      <c r="C200" s="18" t="n"/>
      <c r="D200" s="18" t="n"/>
      <c r="E200" s="19">
        <f>IF($B200="","",IFERROR(INDEX(Zonas!$J$2:$J$21,MATCH($B200,Zonas!$A$2:$A$21,0)),""))</f>
        <v/>
      </c>
      <c r="F200" s="19">
        <f>IF(OR($E200="",$D200=""),"",$D200-$E200)</f>
        <v/>
      </c>
      <c r="G200" s="16" t="n"/>
    </row>
    <row r="201">
      <c r="A201" s="21" t="n"/>
      <c r="B201" s="16" t="n"/>
      <c r="C201" s="18" t="n"/>
      <c r="D201" s="18" t="n"/>
      <c r="E201" s="19">
        <f>IF($B201="","",IFERROR(INDEX(Zonas!$J$2:$J$21,MATCH($B201,Zonas!$A$2:$A$21,0)),""))</f>
        <v/>
      </c>
      <c r="F201" s="19">
        <f>IF(OR($E201="",$D201=""),"",$D201-$E201)</f>
        <v/>
      </c>
      <c r="G201" s="16" t="n"/>
    </row>
    <row r="202">
      <c r="A202" s="21" t="n"/>
      <c r="B202" s="16" t="n"/>
      <c r="C202" s="18" t="n"/>
      <c r="D202" s="18" t="n"/>
      <c r="E202" s="19">
        <f>IF($B202="","",IFERROR(INDEX(Zonas!$J$2:$J$21,MATCH($B202,Zonas!$A$2:$A$21,0)),""))</f>
        <v/>
      </c>
      <c r="F202" s="19">
        <f>IF(OR($E202="",$D202=""),"",$D202-$E202)</f>
        <v/>
      </c>
      <c r="G202" s="16" t="n"/>
    </row>
    <row r="203">
      <c r="A203" s="21" t="n"/>
      <c r="B203" s="16" t="n"/>
      <c r="C203" s="18" t="n"/>
      <c r="D203" s="18" t="n"/>
      <c r="E203" s="19">
        <f>IF($B203="","",IFERROR(INDEX(Zonas!$J$2:$J$21,MATCH($B203,Zonas!$A$2:$A$21,0)),""))</f>
        <v/>
      </c>
      <c r="F203" s="19">
        <f>IF(OR($E203="",$D203=""),"",$D203-$E203)</f>
        <v/>
      </c>
      <c r="G203" s="16" t="n"/>
    </row>
    <row r="204">
      <c r="A204" s="21" t="n"/>
      <c r="B204" s="16" t="n"/>
      <c r="C204" s="18" t="n"/>
      <c r="D204" s="18" t="n"/>
      <c r="E204" s="19">
        <f>IF($B204="","",IFERROR(INDEX(Zonas!$J$2:$J$21,MATCH($B204,Zonas!$A$2:$A$21,0)),""))</f>
        <v/>
      </c>
      <c r="F204" s="19">
        <f>IF(OR($E204="",$D204=""),"",$D204-$E204)</f>
        <v/>
      </c>
      <c r="G204" s="16" t="n"/>
    </row>
    <row r="205">
      <c r="A205" s="21" t="n"/>
      <c r="B205" s="16" t="n"/>
      <c r="C205" s="18" t="n"/>
      <c r="D205" s="18" t="n"/>
      <c r="E205" s="19">
        <f>IF($B205="","",IFERROR(INDEX(Zonas!$J$2:$J$21,MATCH($B205,Zonas!$A$2:$A$21,0)),""))</f>
        <v/>
      </c>
      <c r="F205" s="19">
        <f>IF(OR($E205="",$D205=""),"",$D205-$E205)</f>
        <v/>
      </c>
      <c r="G205" s="16" t="n"/>
    </row>
    <row r="206">
      <c r="A206" s="21" t="n"/>
      <c r="B206" s="16" t="n"/>
      <c r="C206" s="18" t="n"/>
      <c r="D206" s="18" t="n"/>
      <c r="E206" s="19">
        <f>IF($B206="","",IFERROR(INDEX(Zonas!$J$2:$J$21,MATCH($B206,Zonas!$A$2:$A$21,0)),""))</f>
        <v/>
      </c>
      <c r="F206" s="19">
        <f>IF(OR($E206="",$D206=""),"",$D206-$E206)</f>
        <v/>
      </c>
      <c r="G206" s="16" t="n"/>
    </row>
    <row r="207">
      <c r="A207" s="21" t="n"/>
      <c r="B207" s="16" t="n"/>
      <c r="C207" s="18" t="n"/>
      <c r="D207" s="18" t="n"/>
      <c r="E207" s="19">
        <f>IF($B207="","",IFERROR(INDEX(Zonas!$J$2:$J$21,MATCH($B207,Zonas!$A$2:$A$21,0)),""))</f>
        <v/>
      </c>
      <c r="F207" s="19">
        <f>IF(OR($E207="",$D207=""),"",$D207-$E207)</f>
        <v/>
      </c>
      <c r="G207" s="16" t="n"/>
    </row>
    <row r="208">
      <c r="A208" s="21" t="n"/>
      <c r="B208" s="16" t="n"/>
      <c r="C208" s="18" t="n"/>
      <c r="D208" s="18" t="n"/>
      <c r="E208" s="19">
        <f>IF($B208="","",IFERROR(INDEX(Zonas!$J$2:$J$21,MATCH($B208,Zonas!$A$2:$A$21,0)),""))</f>
        <v/>
      </c>
      <c r="F208" s="19">
        <f>IF(OR($E208="",$D208=""),"",$D208-$E208)</f>
        <v/>
      </c>
      <c r="G208" s="16" t="n"/>
    </row>
    <row r="209">
      <c r="A209" s="21" t="n"/>
      <c r="B209" s="16" t="n"/>
      <c r="C209" s="18" t="n"/>
      <c r="D209" s="18" t="n"/>
      <c r="E209" s="19">
        <f>IF($B209="","",IFERROR(INDEX(Zonas!$J$2:$J$21,MATCH($B209,Zonas!$A$2:$A$21,0)),""))</f>
        <v/>
      </c>
      <c r="F209" s="19">
        <f>IF(OR($E209="",$D209=""),"",$D209-$E209)</f>
        <v/>
      </c>
      <c r="G209" s="16" t="n"/>
    </row>
    <row r="210">
      <c r="A210" s="21" t="n"/>
      <c r="B210" s="16" t="n"/>
      <c r="C210" s="18" t="n"/>
      <c r="D210" s="18" t="n"/>
      <c r="E210" s="19">
        <f>IF($B210="","",IFERROR(INDEX(Zonas!$J$2:$J$21,MATCH($B210,Zonas!$A$2:$A$21,0)),""))</f>
        <v/>
      </c>
      <c r="F210" s="19">
        <f>IF(OR($E210="",$D210=""),"",$D210-$E210)</f>
        <v/>
      </c>
      <c r="G210" s="16" t="n"/>
    </row>
    <row r="211">
      <c r="A211" s="21" t="n"/>
      <c r="B211" s="16" t="n"/>
      <c r="C211" s="18" t="n"/>
      <c r="D211" s="18" t="n"/>
      <c r="E211" s="19">
        <f>IF($B211="","",IFERROR(INDEX(Zonas!$J$2:$J$21,MATCH($B211,Zonas!$A$2:$A$21,0)),""))</f>
        <v/>
      </c>
      <c r="F211" s="19">
        <f>IF(OR($E211="",$D211=""),"",$D211-$E211)</f>
        <v/>
      </c>
      <c r="G211" s="16" t="n"/>
    </row>
    <row r="212">
      <c r="A212" s="21" t="n"/>
      <c r="B212" s="16" t="n"/>
      <c r="C212" s="18" t="n"/>
      <c r="D212" s="18" t="n"/>
      <c r="E212" s="19">
        <f>IF($B212="","",IFERROR(INDEX(Zonas!$J$2:$J$21,MATCH($B212,Zonas!$A$2:$A$21,0)),""))</f>
        <v/>
      </c>
      <c r="F212" s="19">
        <f>IF(OR($E212="",$D212=""),"",$D212-$E212)</f>
        <v/>
      </c>
      <c r="G212" s="16" t="n"/>
    </row>
    <row r="213">
      <c r="A213" s="21" t="n"/>
      <c r="B213" s="16" t="n"/>
      <c r="C213" s="18" t="n"/>
      <c r="D213" s="18" t="n"/>
      <c r="E213" s="19">
        <f>IF($B213="","",IFERROR(INDEX(Zonas!$J$2:$J$21,MATCH($B213,Zonas!$A$2:$A$21,0)),""))</f>
        <v/>
      </c>
      <c r="F213" s="19">
        <f>IF(OR($E213="",$D213=""),"",$D213-$E213)</f>
        <v/>
      </c>
      <c r="G213" s="16" t="n"/>
    </row>
    <row r="214">
      <c r="A214" s="21" t="n"/>
      <c r="B214" s="16" t="n"/>
      <c r="C214" s="18" t="n"/>
      <c r="D214" s="18" t="n"/>
      <c r="E214" s="19">
        <f>IF($B214="","",IFERROR(INDEX(Zonas!$J$2:$J$21,MATCH($B214,Zonas!$A$2:$A$21,0)),""))</f>
        <v/>
      </c>
      <c r="F214" s="19">
        <f>IF(OR($E214="",$D214=""),"",$D214-$E214)</f>
        <v/>
      </c>
      <c r="G214" s="16" t="n"/>
    </row>
    <row r="215">
      <c r="A215" s="21" t="n"/>
      <c r="B215" s="16" t="n"/>
      <c r="C215" s="18" t="n"/>
      <c r="D215" s="18" t="n"/>
      <c r="E215" s="19">
        <f>IF($B215="","",IFERROR(INDEX(Zonas!$J$2:$J$21,MATCH($B215,Zonas!$A$2:$A$21,0)),""))</f>
        <v/>
      </c>
      <c r="F215" s="19">
        <f>IF(OR($E215="",$D215=""),"",$D215-$E215)</f>
        <v/>
      </c>
      <c r="G215" s="16" t="n"/>
    </row>
    <row r="216">
      <c r="A216" s="21" t="n"/>
      <c r="B216" s="16" t="n"/>
      <c r="C216" s="18" t="n"/>
      <c r="D216" s="18" t="n"/>
      <c r="E216" s="19">
        <f>IF($B216="","",IFERROR(INDEX(Zonas!$J$2:$J$21,MATCH($B216,Zonas!$A$2:$A$21,0)),""))</f>
        <v/>
      </c>
      <c r="F216" s="19">
        <f>IF(OR($E216="",$D216=""),"",$D216-$E216)</f>
        <v/>
      </c>
      <c r="G216" s="16" t="n"/>
    </row>
    <row r="217">
      <c r="A217" s="21" t="n"/>
      <c r="B217" s="16" t="n"/>
      <c r="C217" s="18" t="n"/>
      <c r="D217" s="18" t="n"/>
      <c r="E217" s="19">
        <f>IF($B217="","",IFERROR(INDEX(Zonas!$J$2:$J$21,MATCH($B217,Zonas!$A$2:$A$21,0)),""))</f>
        <v/>
      </c>
      <c r="F217" s="19">
        <f>IF(OR($E217="",$D217=""),"",$D217-$E217)</f>
        <v/>
      </c>
      <c r="G217" s="16" t="n"/>
    </row>
    <row r="218">
      <c r="A218" s="21" t="n"/>
      <c r="B218" s="16" t="n"/>
      <c r="C218" s="18" t="n"/>
      <c r="D218" s="18" t="n"/>
      <c r="E218" s="19">
        <f>IF($B218="","",IFERROR(INDEX(Zonas!$J$2:$J$21,MATCH($B218,Zonas!$A$2:$A$21,0)),""))</f>
        <v/>
      </c>
      <c r="F218" s="19">
        <f>IF(OR($E218="",$D218=""),"",$D218-$E218)</f>
        <v/>
      </c>
      <c r="G218" s="16" t="n"/>
    </row>
    <row r="219">
      <c r="A219" s="21" t="n"/>
      <c r="B219" s="16" t="n"/>
      <c r="C219" s="18" t="n"/>
      <c r="D219" s="18" t="n"/>
      <c r="E219" s="19">
        <f>IF($B219="","",IFERROR(INDEX(Zonas!$J$2:$J$21,MATCH($B219,Zonas!$A$2:$A$21,0)),""))</f>
        <v/>
      </c>
      <c r="F219" s="19">
        <f>IF(OR($E219="",$D219=""),"",$D219-$E219)</f>
        <v/>
      </c>
      <c r="G219" s="16" t="n"/>
    </row>
    <row r="220">
      <c r="A220" s="21" t="n"/>
      <c r="B220" s="16" t="n"/>
      <c r="C220" s="18" t="n"/>
      <c r="D220" s="18" t="n"/>
      <c r="E220" s="19">
        <f>IF($B220="","",IFERROR(INDEX(Zonas!$J$2:$J$21,MATCH($B220,Zonas!$A$2:$A$21,0)),""))</f>
        <v/>
      </c>
      <c r="F220" s="19">
        <f>IF(OR($E220="",$D220=""),"",$D220-$E220)</f>
        <v/>
      </c>
      <c r="G220" s="16" t="n"/>
    </row>
    <row r="221">
      <c r="A221" s="21" t="n"/>
      <c r="B221" s="16" t="n"/>
      <c r="C221" s="18" t="n"/>
      <c r="D221" s="18" t="n"/>
      <c r="E221" s="19">
        <f>IF($B221="","",IFERROR(INDEX(Zonas!$J$2:$J$21,MATCH($B221,Zonas!$A$2:$A$21,0)),""))</f>
        <v/>
      </c>
      <c r="F221" s="19">
        <f>IF(OR($E221="",$D221=""),"",$D221-$E221)</f>
        <v/>
      </c>
      <c r="G221" s="16" t="n"/>
    </row>
    <row r="222">
      <c r="A222" s="21" t="n"/>
      <c r="B222" s="16" t="n"/>
      <c r="C222" s="18" t="n"/>
      <c r="D222" s="18" t="n"/>
      <c r="E222" s="19">
        <f>IF($B222="","",IFERROR(INDEX(Zonas!$J$2:$J$21,MATCH($B222,Zonas!$A$2:$A$21,0)),""))</f>
        <v/>
      </c>
      <c r="F222" s="19">
        <f>IF(OR($E222="",$D222=""),"",$D222-$E222)</f>
        <v/>
      </c>
      <c r="G222" s="16" t="n"/>
    </row>
    <row r="223">
      <c r="A223" s="21" t="n"/>
      <c r="B223" s="16" t="n"/>
      <c r="C223" s="18" t="n"/>
      <c r="D223" s="18" t="n"/>
      <c r="E223" s="19">
        <f>IF($B223="","",IFERROR(INDEX(Zonas!$J$2:$J$21,MATCH($B223,Zonas!$A$2:$A$21,0)),""))</f>
        <v/>
      </c>
      <c r="F223" s="19">
        <f>IF(OR($E223="",$D223=""),"",$D223-$E223)</f>
        <v/>
      </c>
      <c r="G223" s="16" t="n"/>
    </row>
    <row r="224">
      <c r="A224" s="21" t="n"/>
      <c r="B224" s="16" t="n"/>
      <c r="C224" s="18" t="n"/>
      <c r="D224" s="18" t="n"/>
      <c r="E224" s="19">
        <f>IF($B224="","",IFERROR(INDEX(Zonas!$J$2:$J$21,MATCH($B224,Zonas!$A$2:$A$21,0)),""))</f>
        <v/>
      </c>
      <c r="F224" s="19">
        <f>IF(OR($E224="",$D224=""),"",$D224-$E224)</f>
        <v/>
      </c>
      <c r="G224" s="16" t="n"/>
    </row>
    <row r="225">
      <c r="A225" s="21" t="n"/>
      <c r="B225" s="16" t="n"/>
      <c r="C225" s="18" t="n"/>
      <c r="D225" s="18" t="n"/>
      <c r="E225" s="19">
        <f>IF($B225="","",IFERROR(INDEX(Zonas!$J$2:$J$21,MATCH($B225,Zonas!$A$2:$A$21,0)),""))</f>
        <v/>
      </c>
      <c r="F225" s="19">
        <f>IF(OR($E225="",$D225=""),"",$D225-$E225)</f>
        <v/>
      </c>
      <c r="G225" s="16" t="n"/>
    </row>
    <row r="226">
      <c r="A226" s="21" t="n"/>
      <c r="B226" s="16" t="n"/>
      <c r="C226" s="18" t="n"/>
      <c r="D226" s="18" t="n"/>
      <c r="E226" s="19">
        <f>IF($B226="","",IFERROR(INDEX(Zonas!$J$2:$J$21,MATCH($B226,Zonas!$A$2:$A$21,0)),""))</f>
        <v/>
      </c>
      <c r="F226" s="19">
        <f>IF(OR($E226="",$D226=""),"",$D226-$E226)</f>
        <v/>
      </c>
      <c r="G226" s="16" t="n"/>
    </row>
    <row r="227">
      <c r="A227" s="21" t="n"/>
      <c r="B227" s="16" t="n"/>
      <c r="C227" s="18" t="n"/>
      <c r="D227" s="18" t="n"/>
      <c r="E227" s="19">
        <f>IF($B227="","",IFERROR(INDEX(Zonas!$J$2:$J$21,MATCH($B227,Zonas!$A$2:$A$21,0)),""))</f>
        <v/>
      </c>
      <c r="F227" s="19">
        <f>IF(OR($E227="",$D227=""),"",$D227-$E227)</f>
        <v/>
      </c>
      <c r="G227" s="16" t="n"/>
    </row>
    <row r="228">
      <c r="A228" s="21" t="n"/>
      <c r="B228" s="16" t="n"/>
      <c r="C228" s="18" t="n"/>
      <c r="D228" s="18" t="n"/>
      <c r="E228" s="19">
        <f>IF($B228="","",IFERROR(INDEX(Zonas!$J$2:$J$21,MATCH($B228,Zonas!$A$2:$A$21,0)),""))</f>
        <v/>
      </c>
      <c r="F228" s="19">
        <f>IF(OR($E228="",$D228=""),"",$D228-$E228)</f>
        <v/>
      </c>
      <c r="G228" s="16" t="n"/>
    </row>
    <row r="229">
      <c r="A229" s="21" t="n"/>
      <c r="B229" s="16" t="n"/>
      <c r="C229" s="18" t="n"/>
      <c r="D229" s="18" t="n"/>
      <c r="E229" s="19">
        <f>IF($B229="","",IFERROR(INDEX(Zonas!$J$2:$J$21,MATCH($B229,Zonas!$A$2:$A$21,0)),""))</f>
        <v/>
      </c>
      <c r="F229" s="19">
        <f>IF(OR($E229="",$D229=""),"",$D229-$E229)</f>
        <v/>
      </c>
      <c r="G229" s="16" t="n"/>
    </row>
    <row r="230">
      <c r="A230" s="21" t="n"/>
      <c r="B230" s="16" t="n"/>
      <c r="C230" s="18" t="n"/>
      <c r="D230" s="18" t="n"/>
      <c r="E230" s="19">
        <f>IF($B230="","",IFERROR(INDEX(Zonas!$J$2:$J$21,MATCH($B230,Zonas!$A$2:$A$21,0)),""))</f>
        <v/>
      </c>
      <c r="F230" s="19">
        <f>IF(OR($E230="",$D230=""),"",$D230-$E230)</f>
        <v/>
      </c>
      <c r="G230" s="16" t="n"/>
    </row>
    <row r="231">
      <c r="A231" s="21" t="n"/>
      <c r="B231" s="16" t="n"/>
      <c r="C231" s="18" t="n"/>
      <c r="D231" s="18" t="n"/>
      <c r="E231" s="19">
        <f>IF($B231="","",IFERROR(INDEX(Zonas!$J$2:$J$21,MATCH($B231,Zonas!$A$2:$A$21,0)),""))</f>
        <v/>
      </c>
      <c r="F231" s="19">
        <f>IF(OR($E231="",$D231=""),"",$D231-$E231)</f>
        <v/>
      </c>
      <c r="G231" s="16" t="n"/>
    </row>
    <row r="232">
      <c r="A232" s="21" t="n"/>
      <c r="B232" s="16" t="n"/>
      <c r="C232" s="18" t="n"/>
      <c r="D232" s="18" t="n"/>
      <c r="E232" s="19">
        <f>IF($B232="","",IFERROR(INDEX(Zonas!$J$2:$J$21,MATCH($B232,Zonas!$A$2:$A$21,0)),""))</f>
        <v/>
      </c>
      <c r="F232" s="19">
        <f>IF(OR($E232="",$D232=""),"",$D232-$E232)</f>
        <v/>
      </c>
      <c r="G232" s="16" t="n"/>
    </row>
    <row r="233">
      <c r="A233" s="21" t="n"/>
      <c r="B233" s="16" t="n"/>
      <c r="C233" s="18" t="n"/>
      <c r="D233" s="18" t="n"/>
      <c r="E233" s="19">
        <f>IF($B233="","",IFERROR(INDEX(Zonas!$J$2:$J$21,MATCH($B233,Zonas!$A$2:$A$21,0)),""))</f>
        <v/>
      </c>
      <c r="F233" s="19">
        <f>IF(OR($E233="",$D233=""),"",$D233-$E233)</f>
        <v/>
      </c>
      <c r="G233" s="16" t="n"/>
    </row>
    <row r="234">
      <c r="A234" s="21" t="n"/>
      <c r="B234" s="16" t="n"/>
      <c r="C234" s="18" t="n"/>
      <c r="D234" s="18" t="n"/>
      <c r="E234" s="19">
        <f>IF($B234="","",IFERROR(INDEX(Zonas!$J$2:$J$21,MATCH($B234,Zonas!$A$2:$A$21,0)),""))</f>
        <v/>
      </c>
      <c r="F234" s="19">
        <f>IF(OR($E234="",$D234=""),"",$D234-$E234)</f>
        <v/>
      </c>
      <c r="G234" s="16" t="n"/>
    </row>
    <row r="235">
      <c r="A235" s="21" t="n"/>
      <c r="B235" s="16" t="n"/>
      <c r="C235" s="18" t="n"/>
      <c r="D235" s="18" t="n"/>
      <c r="E235" s="19">
        <f>IF($B235="","",IFERROR(INDEX(Zonas!$J$2:$J$21,MATCH($B235,Zonas!$A$2:$A$21,0)),""))</f>
        <v/>
      </c>
      <c r="F235" s="19">
        <f>IF(OR($E235="",$D235=""),"",$D235-$E235)</f>
        <v/>
      </c>
      <c r="G235" s="16" t="n"/>
    </row>
    <row r="236">
      <c r="A236" s="21" t="n"/>
      <c r="B236" s="16" t="n"/>
      <c r="C236" s="18" t="n"/>
      <c r="D236" s="18" t="n"/>
      <c r="E236" s="19">
        <f>IF($B236="","",IFERROR(INDEX(Zonas!$J$2:$J$21,MATCH($B236,Zonas!$A$2:$A$21,0)),""))</f>
        <v/>
      </c>
      <c r="F236" s="19">
        <f>IF(OR($E236="",$D236=""),"",$D236-$E236)</f>
        <v/>
      </c>
      <c r="G236" s="16" t="n"/>
    </row>
    <row r="237">
      <c r="A237" s="21" t="n"/>
      <c r="B237" s="16" t="n"/>
      <c r="C237" s="18" t="n"/>
      <c r="D237" s="18" t="n"/>
      <c r="E237" s="19">
        <f>IF($B237="","",IFERROR(INDEX(Zonas!$J$2:$J$21,MATCH($B237,Zonas!$A$2:$A$21,0)),""))</f>
        <v/>
      </c>
      <c r="F237" s="19">
        <f>IF(OR($E237="",$D237=""),"",$D237-$E237)</f>
        <v/>
      </c>
      <c r="G237" s="16" t="n"/>
    </row>
    <row r="238">
      <c r="A238" s="21" t="n"/>
      <c r="B238" s="16" t="n"/>
      <c r="C238" s="18" t="n"/>
      <c r="D238" s="18" t="n"/>
      <c r="E238" s="19">
        <f>IF($B238="","",IFERROR(INDEX(Zonas!$J$2:$J$21,MATCH($B238,Zonas!$A$2:$A$21,0)),""))</f>
        <v/>
      </c>
      <c r="F238" s="19">
        <f>IF(OR($E238="",$D238=""),"",$D238-$E238)</f>
        <v/>
      </c>
      <c r="G238" s="16" t="n"/>
    </row>
    <row r="239">
      <c r="A239" s="21" t="n"/>
      <c r="B239" s="16" t="n"/>
      <c r="C239" s="18" t="n"/>
      <c r="D239" s="18" t="n"/>
      <c r="E239" s="19">
        <f>IF($B239="","",IFERROR(INDEX(Zonas!$J$2:$J$21,MATCH($B239,Zonas!$A$2:$A$21,0)),""))</f>
        <v/>
      </c>
      <c r="F239" s="19">
        <f>IF(OR($E239="",$D239=""),"",$D239-$E239)</f>
        <v/>
      </c>
      <c r="G239" s="16" t="n"/>
    </row>
    <row r="240">
      <c r="A240" s="21" t="n"/>
      <c r="B240" s="16" t="n"/>
      <c r="C240" s="18" t="n"/>
      <c r="D240" s="18" t="n"/>
      <c r="E240" s="19">
        <f>IF($B240="","",IFERROR(INDEX(Zonas!$J$2:$J$21,MATCH($B240,Zonas!$A$2:$A$21,0)),""))</f>
        <v/>
      </c>
      <c r="F240" s="19">
        <f>IF(OR($E240="",$D240=""),"",$D240-$E240)</f>
        <v/>
      </c>
      <c r="G240" s="16" t="n"/>
    </row>
    <row r="241">
      <c r="A241" s="21" t="n"/>
      <c r="B241" s="16" t="n"/>
      <c r="C241" s="18" t="n"/>
      <c r="D241" s="18" t="n"/>
      <c r="E241" s="19">
        <f>IF($B241="","",IFERROR(INDEX(Zonas!$J$2:$J$21,MATCH($B241,Zonas!$A$2:$A$21,0)),""))</f>
        <v/>
      </c>
      <c r="F241" s="19">
        <f>IF(OR($E241="",$D241=""),"",$D241-$E241)</f>
        <v/>
      </c>
      <c r="G241" s="16" t="n"/>
    </row>
    <row r="242">
      <c r="A242" s="21" t="n"/>
      <c r="B242" s="16" t="n"/>
      <c r="C242" s="18" t="n"/>
      <c r="D242" s="18" t="n"/>
      <c r="E242" s="19">
        <f>IF($B242="","",IFERROR(INDEX(Zonas!$J$2:$J$21,MATCH($B242,Zonas!$A$2:$A$21,0)),""))</f>
        <v/>
      </c>
      <c r="F242" s="19">
        <f>IF(OR($E242="",$D242=""),"",$D242-$E242)</f>
        <v/>
      </c>
      <c r="G242" s="16" t="n"/>
    </row>
    <row r="243">
      <c r="A243" s="21" t="n"/>
      <c r="B243" s="16" t="n"/>
      <c r="C243" s="18" t="n"/>
      <c r="D243" s="18" t="n"/>
      <c r="E243" s="19">
        <f>IF($B243="","",IFERROR(INDEX(Zonas!$J$2:$J$21,MATCH($B243,Zonas!$A$2:$A$21,0)),""))</f>
        <v/>
      </c>
      <c r="F243" s="19">
        <f>IF(OR($E243="",$D243=""),"",$D243-$E243)</f>
        <v/>
      </c>
      <c r="G243" s="16" t="n"/>
    </row>
    <row r="244">
      <c r="A244" s="21" t="n"/>
      <c r="B244" s="16" t="n"/>
      <c r="C244" s="18" t="n"/>
      <c r="D244" s="18" t="n"/>
      <c r="E244" s="19">
        <f>IF($B244="","",IFERROR(INDEX(Zonas!$J$2:$J$21,MATCH($B244,Zonas!$A$2:$A$21,0)),""))</f>
        <v/>
      </c>
      <c r="F244" s="19">
        <f>IF(OR($E244="",$D244=""),"",$D244-$E244)</f>
        <v/>
      </c>
      <c r="G244" s="16" t="n"/>
    </row>
    <row r="245">
      <c r="A245" s="21" t="n"/>
      <c r="B245" s="16" t="n"/>
      <c r="C245" s="18" t="n"/>
      <c r="D245" s="18" t="n"/>
      <c r="E245" s="19">
        <f>IF($B245="","",IFERROR(INDEX(Zonas!$J$2:$J$21,MATCH($B245,Zonas!$A$2:$A$21,0)),""))</f>
        <v/>
      </c>
      <c r="F245" s="19">
        <f>IF(OR($E245="",$D245=""),"",$D245-$E245)</f>
        <v/>
      </c>
      <c r="G245" s="16" t="n"/>
    </row>
    <row r="246">
      <c r="A246" s="21" t="n"/>
      <c r="B246" s="16" t="n"/>
      <c r="C246" s="18" t="n"/>
      <c r="D246" s="18" t="n"/>
      <c r="E246" s="19">
        <f>IF($B246="","",IFERROR(INDEX(Zonas!$J$2:$J$21,MATCH($B246,Zonas!$A$2:$A$21,0)),""))</f>
        <v/>
      </c>
      <c r="F246" s="19">
        <f>IF(OR($E246="",$D246=""),"",$D246-$E246)</f>
        <v/>
      </c>
      <c r="G246" s="16" t="n"/>
    </row>
    <row r="247">
      <c r="A247" s="21" t="n"/>
      <c r="B247" s="16" t="n"/>
      <c r="C247" s="18" t="n"/>
      <c r="D247" s="18" t="n"/>
      <c r="E247" s="19">
        <f>IF($B247="","",IFERROR(INDEX(Zonas!$J$2:$J$21,MATCH($B247,Zonas!$A$2:$A$21,0)),""))</f>
        <v/>
      </c>
      <c r="F247" s="19">
        <f>IF(OR($E247="",$D247=""),"",$D247-$E247)</f>
        <v/>
      </c>
      <c r="G247" s="16" t="n"/>
    </row>
    <row r="248">
      <c r="A248" s="21" t="n"/>
      <c r="B248" s="16" t="n"/>
      <c r="C248" s="18" t="n"/>
      <c r="D248" s="18" t="n"/>
      <c r="E248" s="19">
        <f>IF($B248="","",IFERROR(INDEX(Zonas!$J$2:$J$21,MATCH($B248,Zonas!$A$2:$A$21,0)),""))</f>
        <v/>
      </c>
      <c r="F248" s="19">
        <f>IF(OR($E248="",$D248=""),"",$D248-$E248)</f>
        <v/>
      </c>
      <c r="G248" s="16" t="n"/>
    </row>
    <row r="249">
      <c r="A249" s="21" t="n"/>
      <c r="B249" s="16" t="n"/>
      <c r="C249" s="18" t="n"/>
      <c r="D249" s="18" t="n"/>
      <c r="E249" s="19">
        <f>IF($B249="","",IFERROR(INDEX(Zonas!$J$2:$J$21,MATCH($B249,Zonas!$A$2:$A$21,0)),""))</f>
        <v/>
      </c>
      <c r="F249" s="19">
        <f>IF(OR($E249="",$D249=""),"",$D249-$E249)</f>
        <v/>
      </c>
      <c r="G249" s="16" t="n"/>
    </row>
    <row r="250">
      <c r="A250" s="21" t="n"/>
      <c r="B250" s="16" t="n"/>
      <c r="C250" s="18" t="n"/>
      <c r="D250" s="18" t="n"/>
      <c r="E250" s="19">
        <f>IF($B250="","",IFERROR(INDEX(Zonas!$J$2:$J$21,MATCH($B250,Zonas!$A$2:$A$21,0)),""))</f>
        <v/>
      </c>
      <c r="F250" s="19">
        <f>IF(OR($E250="",$D250=""),"",$D250-$E250)</f>
        <v/>
      </c>
      <c r="G250" s="16" t="n"/>
    </row>
    <row r="251">
      <c r="A251" s="21" t="n"/>
      <c r="B251" s="16" t="n"/>
      <c r="C251" s="18" t="n"/>
      <c r="D251" s="18" t="n"/>
      <c r="E251" s="19">
        <f>IF($B251="","",IFERROR(INDEX(Zonas!$J$2:$J$21,MATCH($B251,Zonas!$A$2:$A$21,0)),""))</f>
        <v/>
      </c>
      <c r="F251" s="19">
        <f>IF(OR($E251="",$D251=""),"",$D251-$E251)</f>
        <v/>
      </c>
      <c r="G251" s="16" t="n"/>
    </row>
    <row r="252">
      <c r="A252" s="21" t="n"/>
      <c r="B252" s="16" t="n"/>
      <c r="C252" s="18" t="n"/>
      <c r="D252" s="18" t="n"/>
      <c r="E252" s="19">
        <f>IF($B252="","",IFERROR(INDEX(Zonas!$J$2:$J$21,MATCH($B252,Zonas!$A$2:$A$21,0)),""))</f>
        <v/>
      </c>
      <c r="F252" s="19">
        <f>IF(OR($E252="",$D252=""),"",$D252-$E252)</f>
        <v/>
      </c>
      <c r="G252" s="16" t="n"/>
    </row>
    <row r="253">
      <c r="A253" s="21" t="n"/>
      <c r="B253" s="16" t="n"/>
      <c r="C253" s="18" t="n"/>
      <c r="D253" s="18" t="n"/>
      <c r="E253" s="19">
        <f>IF($B253="","",IFERROR(INDEX(Zonas!$J$2:$J$21,MATCH($B253,Zonas!$A$2:$A$21,0)),""))</f>
        <v/>
      </c>
      <c r="F253" s="19">
        <f>IF(OR($E253="",$D253=""),"",$D253-$E253)</f>
        <v/>
      </c>
      <c r="G253" s="16" t="n"/>
    </row>
    <row r="254">
      <c r="A254" s="21" t="n"/>
      <c r="B254" s="16" t="n"/>
      <c r="C254" s="18" t="n"/>
      <c r="D254" s="18" t="n"/>
      <c r="E254" s="19">
        <f>IF($B254="","",IFERROR(INDEX(Zonas!$J$2:$J$21,MATCH($B254,Zonas!$A$2:$A$21,0)),""))</f>
        <v/>
      </c>
      <c r="F254" s="19">
        <f>IF(OR($E254="",$D254=""),"",$D254-$E254)</f>
        <v/>
      </c>
      <c r="G254" s="16" t="n"/>
    </row>
    <row r="255">
      <c r="A255" s="21" t="n"/>
      <c r="B255" s="16" t="n"/>
      <c r="C255" s="18" t="n"/>
      <c r="D255" s="18" t="n"/>
      <c r="E255" s="19">
        <f>IF($B255="","",IFERROR(INDEX(Zonas!$J$2:$J$21,MATCH($B255,Zonas!$A$2:$A$21,0)),""))</f>
        <v/>
      </c>
      <c r="F255" s="19">
        <f>IF(OR($E255="",$D255=""),"",$D255-$E255)</f>
        <v/>
      </c>
      <c r="G255" s="16" t="n"/>
    </row>
    <row r="256">
      <c r="A256" s="21" t="n"/>
      <c r="B256" s="16" t="n"/>
      <c r="C256" s="18" t="n"/>
      <c r="D256" s="18" t="n"/>
      <c r="E256" s="19">
        <f>IF($B256="","",IFERROR(INDEX(Zonas!$J$2:$J$21,MATCH($B256,Zonas!$A$2:$A$21,0)),""))</f>
        <v/>
      </c>
      <c r="F256" s="19">
        <f>IF(OR($E256="",$D256=""),"",$D256-$E256)</f>
        <v/>
      </c>
      <c r="G256" s="16" t="n"/>
    </row>
    <row r="257">
      <c r="A257" s="21" t="n"/>
      <c r="B257" s="16" t="n"/>
      <c r="C257" s="18" t="n"/>
      <c r="D257" s="18" t="n"/>
      <c r="E257" s="19">
        <f>IF($B257="","",IFERROR(INDEX(Zonas!$J$2:$J$21,MATCH($B257,Zonas!$A$2:$A$21,0)),""))</f>
        <v/>
      </c>
      <c r="F257" s="19">
        <f>IF(OR($E257="",$D257=""),"",$D257-$E257)</f>
        <v/>
      </c>
      <c r="G257" s="16" t="n"/>
    </row>
    <row r="258">
      <c r="A258" s="21" t="n"/>
      <c r="B258" s="16" t="n"/>
      <c r="C258" s="18" t="n"/>
      <c r="D258" s="18" t="n"/>
      <c r="E258" s="19">
        <f>IF($B258="","",IFERROR(INDEX(Zonas!$J$2:$J$21,MATCH($B258,Zonas!$A$2:$A$21,0)),""))</f>
        <v/>
      </c>
      <c r="F258" s="19">
        <f>IF(OR($E258="",$D258=""),"",$D258-$E258)</f>
        <v/>
      </c>
      <c r="G258" s="16" t="n"/>
    </row>
    <row r="259">
      <c r="A259" s="21" t="n"/>
      <c r="B259" s="16" t="n"/>
      <c r="C259" s="18" t="n"/>
      <c r="D259" s="18" t="n"/>
      <c r="E259" s="19">
        <f>IF($B259="","",IFERROR(INDEX(Zonas!$J$2:$J$21,MATCH($B259,Zonas!$A$2:$A$21,0)),""))</f>
        <v/>
      </c>
      <c r="F259" s="19">
        <f>IF(OR($E259="",$D259=""),"",$D259-$E259)</f>
        <v/>
      </c>
      <c r="G259" s="16" t="n"/>
    </row>
    <row r="260">
      <c r="A260" s="21" t="n"/>
      <c r="B260" s="16" t="n"/>
      <c r="C260" s="18" t="n"/>
      <c r="D260" s="18" t="n"/>
      <c r="E260" s="19">
        <f>IF($B260="","",IFERROR(INDEX(Zonas!$J$2:$J$21,MATCH($B260,Zonas!$A$2:$A$21,0)),""))</f>
        <v/>
      </c>
      <c r="F260" s="19">
        <f>IF(OR($E260="",$D260=""),"",$D260-$E260)</f>
        <v/>
      </c>
      <c r="G260" s="16" t="n"/>
    </row>
    <row r="261">
      <c r="A261" s="21" t="n"/>
      <c r="B261" s="16" t="n"/>
      <c r="C261" s="18" t="n"/>
      <c r="D261" s="18" t="n"/>
      <c r="E261" s="19">
        <f>IF($B261="","",IFERROR(INDEX(Zonas!$J$2:$J$21,MATCH($B261,Zonas!$A$2:$A$21,0)),""))</f>
        <v/>
      </c>
      <c r="F261" s="19">
        <f>IF(OR($E261="",$D261=""),"",$D261-$E261)</f>
        <v/>
      </c>
      <c r="G261" s="16" t="n"/>
    </row>
    <row r="262">
      <c r="A262" s="21" t="n"/>
      <c r="B262" s="16" t="n"/>
      <c r="C262" s="18" t="n"/>
      <c r="D262" s="18" t="n"/>
      <c r="E262" s="19">
        <f>IF($B262="","",IFERROR(INDEX(Zonas!$J$2:$J$21,MATCH($B262,Zonas!$A$2:$A$21,0)),""))</f>
        <v/>
      </c>
      <c r="F262" s="19">
        <f>IF(OR($E262="",$D262=""),"",$D262-$E262)</f>
        <v/>
      </c>
      <c r="G262" s="16" t="n"/>
    </row>
    <row r="263">
      <c r="A263" s="21" t="n"/>
      <c r="B263" s="16" t="n"/>
      <c r="C263" s="18" t="n"/>
      <c r="D263" s="18" t="n"/>
      <c r="E263" s="19">
        <f>IF($B263="","",IFERROR(INDEX(Zonas!$J$2:$J$21,MATCH($B263,Zonas!$A$2:$A$21,0)),""))</f>
        <v/>
      </c>
      <c r="F263" s="19">
        <f>IF(OR($E263="",$D263=""),"",$D263-$E263)</f>
        <v/>
      </c>
      <c r="G263" s="16" t="n"/>
    </row>
    <row r="264">
      <c r="A264" s="21" t="n"/>
      <c r="B264" s="16" t="n"/>
      <c r="C264" s="18" t="n"/>
      <c r="D264" s="18" t="n"/>
      <c r="E264" s="19">
        <f>IF($B264="","",IFERROR(INDEX(Zonas!$J$2:$J$21,MATCH($B264,Zonas!$A$2:$A$21,0)),""))</f>
        <v/>
      </c>
      <c r="F264" s="19">
        <f>IF(OR($E264="",$D264=""),"",$D264-$E264)</f>
        <v/>
      </c>
      <c r="G264" s="16" t="n"/>
    </row>
    <row r="265">
      <c r="A265" s="21" t="n"/>
      <c r="B265" s="16" t="n"/>
      <c r="C265" s="18" t="n"/>
      <c r="D265" s="18" t="n"/>
      <c r="E265" s="19">
        <f>IF($B265="","",IFERROR(INDEX(Zonas!$J$2:$J$21,MATCH($B265,Zonas!$A$2:$A$21,0)),""))</f>
        <v/>
      </c>
      <c r="F265" s="19">
        <f>IF(OR($E265="",$D265=""),"",$D265-$E265)</f>
        <v/>
      </c>
      <c r="G265" s="16" t="n"/>
    </row>
    <row r="266">
      <c r="A266" s="21" t="n"/>
      <c r="B266" s="16" t="n"/>
      <c r="C266" s="18" t="n"/>
      <c r="D266" s="18" t="n"/>
      <c r="E266" s="19">
        <f>IF($B266="","",IFERROR(INDEX(Zonas!$J$2:$J$21,MATCH($B266,Zonas!$A$2:$A$21,0)),""))</f>
        <v/>
      </c>
      <c r="F266" s="19">
        <f>IF(OR($E266="",$D266=""),"",$D266-$E266)</f>
        <v/>
      </c>
      <c r="G266" s="16" t="n"/>
    </row>
    <row r="267">
      <c r="A267" s="21" t="n"/>
      <c r="B267" s="16" t="n"/>
      <c r="C267" s="18" t="n"/>
      <c r="D267" s="18" t="n"/>
      <c r="E267" s="19">
        <f>IF($B267="","",IFERROR(INDEX(Zonas!$J$2:$J$21,MATCH($B267,Zonas!$A$2:$A$21,0)),""))</f>
        <v/>
      </c>
      <c r="F267" s="19">
        <f>IF(OR($E267="",$D267=""),"",$D267-$E267)</f>
        <v/>
      </c>
      <c r="G267" s="16" t="n"/>
    </row>
    <row r="268">
      <c r="A268" s="21" t="n"/>
      <c r="B268" s="16" t="n"/>
      <c r="C268" s="18" t="n"/>
      <c r="D268" s="18" t="n"/>
      <c r="E268" s="19">
        <f>IF($B268="","",IFERROR(INDEX(Zonas!$J$2:$J$21,MATCH($B268,Zonas!$A$2:$A$21,0)),""))</f>
        <v/>
      </c>
      <c r="F268" s="19">
        <f>IF(OR($E268="",$D268=""),"",$D268-$E268)</f>
        <v/>
      </c>
      <c r="G268" s="16" t="n"/>
    </row>
    <row r="269">
      <c r="A269" s="21" t="n"/>
      <c r="B269" s="16" t="n"/>
      <c r="C269" s="18" t="n"/>
      <c r="D269" s="18" t="n"/>
      <c r="E269" s="19">
        <f>IF($B269="","",IFERROR(INDEX(Zonas!$J$2:$J$21,MATCH($B269,Zonas!$A$2:$A$21,0)),""))</f>
        <v/>
      </c>
      <c r="F269" s="19">
        <f>IF(OR($E269="",$D269=""),"",$D269-$E269)</f>
        <v/>
      </c>
      <c r="G269" s="16" t="n"/>
    </row>
    <row r="270">
      <c r="A270" s="21" t="n"/>
      <c r="B270" s="16" t="n"/>
      <c r="C270" s="18" t="n"/>
      <c r="D270" s="18" t="n"/>
      <c r="E270" s="19">
        <f>IF($B270="","",IFERROR(INDEX(Zonas!$J$2:$J$21,MATCH($B270,Zonas!$A$2:$A$21,0)),""))</f>
        <v/>
      </c>
      <c r="F270" s="19">
        <f>IF(OR($E270="",$D270=""),"",$D270-$E270)</f>
        <v/>
      </c>
      <c r="G270" s="16" t="n"/>
    </row>
    <row r="271">
      <c r="A271" s="21" t="n"/>
      <c r="B271" s="16" t="n"/>
      <c r="C271" s="18" t="n"/>
      <c r="D271" s="18" t="n"/>
      <c r="E271" s="19">
        <f>IF($B271="","",IFERROR(INDEX(Zonas!$J$2:$J$21,MATCH($B271,Zonas!$A$2:$A$21,0)),""))</f>
        <v/>
      </c>
      <c r="F271" s="19">
        <f>IF(OR($E271="",$D271=""),"",$D271-$E271)</f>
        <v/>
      </c>
      <c r="G271" s="16" t="n"/>
    </row>
    <row r="272">
      <c r="A272" s="21" t="n"/>
      <c r="B272" s="16" t="n"/>
      <c r="C272" s="18" t="n"/>
      <c r="D272" s="18" t="n"/>
      <c r="E272" s="19">
        <f>IF($B272="","",IFERROR(INDEX(Zonas!$J$2:$J$21,MATCH($B272,Zonas!$A$2:$A$21,0)),""))</f>
        <v/>
      </c>
      <c r="F272" s="19">
        <f>IF(OR($E272="",$D272=""),"",$D272-$E272)</f>
        <v/>
      </c>
      <c r="G272" s="16" t="n"/>
    </row>
    <row r="273">
      <c r="A273" s="21" t="n"/>
      <c r="B273" s="16" t="n"/>
      <c r="C273" s="18" t="n"/>
      <c r="D273" s="18" t="n"/>
      <c r="E273" s="19">
        <f>IF($B273="","",IFERROR(INDEX(Zonas!$J$2:$J$21,MATCH($B273,Zonas!$A$2:$A$21,0)),""))</f>
        <v/>
      </c>
      <c r="F273" s="19">
        <f>IF(OR($E273="",$D273=""),"",$D273-$E273)</f>
        <v/>
      </c>
      <c r="G273" s="16" t="n"/>
    </row>
    <row r="274">
      <c r="A274" s="21" t="n"/>
      <c r="B274" s="16" t="n"/>
      <c r="C274" s="18" t="n"/>
      <c r="D274" s="18" t="n"/>
      <c r="E274" s="19">
        <f>IF($B274="","",IFERROR(INDEX(Zonas!$J$2:$J$21,MATCH($B274,Zonas!$A$2:$A$21,0)),""))</f>
        <v/>
      </c>
      <c r="F274" s="19">
        <f>IF(OR($E274="",$D274=""),"",$D274-$E274)</f>
        <v/>
      </c>
      <c r="G274" s="16" t="n"/>
    </row>
    <row r="275">
      <c r="A275" s="21" t="n"/>
      <c r="B275" s="16" t="n"/>
      <c r="C275" s="18" t="n"/>
      <c r="D275" s="18" t="n"/>
      <c r="E275" s="19">
        <f>IF($B275="","",IFERROR(INDEX(Zonas!$J$2:$J$21,MATCH($B275,Zonas!$A$2:$A$21,0)),""))</f>
        <v/>
      </c>
      <c r="F275" s="19">
        <f>IF(OR($E275="",$D275=""),"",$D275-$E275)</f>
        <v/>
      </c>
      <c r="G275" s="16" t="n"/>
    </row>
    <row r="276">
      <c r="A276" s="21" t="n"/>
      <c r="B276" s="16" t="n"/>
      <c r="C276" s="18" t="n"/>
      <c r="D276" s="18" t="n"/>
      <c r="E276" s="19">
        <f>IF($B276="","",IFERROR(INDEX(Zonas!$J$2:$J$21,MATCH($B276,Zonas!$A$2:$A$21,0)),""))</f>
        <v/>
      </c>
      <c r="F276" s="19">
        <f>IF(OR($E276="",$D276=""),"",$D276-$E276)</f>
        <v/>
      </c>
      <c r="G276" s="16" t="n"/>
    </row>
    <row r="277">
      <c r="A277" s="21" t="n"/>
      <c r="B277" s="16" t="n"/>
      <c r="C277" s="18" t="n"/>
      <c r="D277" s="18" t="n"/>
      <c r="E277" s="19">
        <f>IF($B277="","",IFERROR(INDEX(Zonas!$J$2:$J$21,MATCH($B277,Zonas!$A$2:$A$21,0)),""))</f>
        <v/>
      </c>
      <c r="F277" s="19">
        <f>IF(OR($E277="",$D277=""),"",$D277-$E277)</f>
        <v/>
      </c>
      <c r="G277" s="16" t="n"/>
    </row>
    <row r="278">
      <c r="A278" s="21" t="n"/>
      <c r="B278" s="16" t="n"/>
      <c r="C278" s="18" t="n"/>
      <c r="D278" s="18" t="n"/>
      <c r="E278" s="19">
        <f>IF($B278="","",IFERROR(INDEX(Zonas!$J$2:$J$21,MATCH($B278,Zonas!$A$2:$A$21,0)),""))</f>
        <v/>
      </c>
      <c r="F278" s="19">
        <f>IF(OR($E278="",$D278=""),"",$D278-$E278)</f>
        <v/>
      </c>
      <c r="G278" s="16" t="n"/>
    </row>
    <row r="279">
      <c r="A279" s="21" t="n"/>
      <c r="B279" s="16" t="n"/>
      <c r="C279" s="18" t="n"/>
      <c r="D279" s="18" t="n"/>
      <c r="E279" s="19">
        <f>IF($B279="","",IFERROR(INDEX(Zonas!$J$2:$J$21,MATCH($B279,Zonas!$A$2:$A$21,0)),""))</f>
        <v/>
      </c>
      <c r="F279" s="19">
        <f>IF(OR($E279="",$D279=""),"",$D279-$E279)</f>
        <v/>
      </c>
      <c r="G279" s="16" t="n"/>
    </row>
    <row r="280">
      <c r="A280" s="21" t="n"/>
      <c r="B280" s="16" t="n"/>
      <c r="C280" s="18" t="n"/>
      <c r="D280" s="18" t="n"/>
      <c r="E280" s="19">
        <f>IF($B280="","",IFERROR(INDEX(Zonas!$J$2:$J$21,MATCH($B280,Zonas!$A$2:$A$21,0)),""))</f>
        <v/>
      </c>
      <c r="F280" s="19">
        <f>IF(OR($E280="",$D280=""),"",$D280-$E280)</f>
        <v/>
      </c>
      <c r="G280" s="16" t="n"/>
    </row>
    <row r="281">
      <c r="A281" s="21" t="n"/>
      <c r="B281" s="16" t="n"/>
      <c r="C281" s="18" t="n"/>
      <c r="D281" s="18" t="n"/>
      <c r="E281" s="19">
        <f>IF($B281="","",IFERROR(INDEX(Zonas!$J$2:$J$21,MATCH($B281,Zonas!$A$2:$A$21,0)),""))</f>
        <v/>
      </c>
      <c r="F281" s="19">
        <f>IF(OR($E281="",$D281=""),"",$D281-$E281)</f>
        <v/>
      </c>
      <c r="G281" s="16" t="n"/>
    </row>
    <row r="282">
      <c r="A282" s="21" t="n"/>
      <c r="B282" s="16" t="n"/>
      <c r="C282" s="18" t="n"/>
      <c r="D282" s="18" t="n"/>
      <c r="E282" s="19">
        <f>IF($B282="","",IFERROR(INDEX(Zonas!$J$2:$J$21,MATCH($B282,Zonas!$A$2:$A$21,0)),""))</f>
        <v/>
      </c>
      <c r="F282" s="19">
        <f>IF(OR($E282="",$D282=""),"",$D282-$E282)</f>
        <v/>
      </c>
      <c r="G282" s="16" t="n"/>
    </row>
    <row r="283">
      <c r="A283" s="21" t="n"/>
      <c r="B283" s="16" t="n"/>
      <c r="C283" s="18" t="n"/>
      <c r="D283" s="18" t="n"/>
      <c r="E283" s="19">
        <f>IF($B283="","",IFERROR(INDEX(Zonas!$J$2:$J$21,MATCH($B283,Zonas!$A$2:$A$21,0)),""))</f>
        <v/>
      </c>
      <c r="F283" s="19">
        <f>IF(OR($E283="",$D283=""),"",$D283-$E283)</f>
        <v/>
      </c>
      <c r="G283" s="16" t="n"/>
    </row>
    <row r="284">
      <c r="A284" s="21" t="n"/>
      <c r="B284" s="16" t="n"/>
      <c r="C284" s="18" t="n"/>
      <c r="D284" s="18" t="n"/>
      <c r="E284" s="19">
        <f>IF($B284="","",IFERROR(INDEX(Zonas!$J$2:$J$21,MATCH($B284,Zonas!$A$2:$A$21,0)),""))</f>
        <v/>
      </c>
      <c r="F284" s="19">
        <f>IF(OR($E284="",$D284=""),"",$D284-$E284)</f>
        <v/>
      </c>
      <c r="G284" s="16" t="n"/>
    </row>
    <row r="285">
      <c r="A285" s="21" t="n"/>
      <c r="B285" s="16" t="n"/>
      <c r="C285" s="18" t="n"/>
      <c r="D285" s="18" t="n"/>
      <c r="E285" s="19">
        <f>IF($B285="","",IFERROR(INDEX(Zonas!$J$2:$J$21,MATCH($B285,Zonas!$A$2:$A$21,0)),""))</f>
        <v/>
      </c>
      <c r="F285" s="19">
        <f>IF(OR($E285="",$D285=""),"",$D285-$E285)</f>
        <v/>
      </c>
      <c r="G285" s="16" t="n"/>
    </row>
    <row r="286">
      <c r="A286" s="21" t="n"/>
      <c r="B286" s="16" t="n"/>
      <c r="C286" s="18" t="n"/>
      <c r="D286" s="18" t="n"/>
      <c r="E286" s="19">
        <f>IF($B286="","",IFERROR(INDEX(Zonas!$J$2:$J$21,MATCH($B286,Zonas!$A$2:$A$21,0)),""))</f>
        <v/>
      </c>
      <c r="F286" s="19">
        <f>IF(OR($E286="",$D286=""),"",$D286-$E286)</f>
        <v/>
      </c>
      <c r="G286" s="16" t="n"/>
    </row>
    <row r="287">
      <c r="A287" s="21" t="n"/>
      <c r="B287" s="16" t="n"/>
      <c r="C287" s="18" t="n"/>
      <c r="D287" s="18" t="n"/>
      <c r="E287" s="19">
        <f>IF($B287="","",IFERROR(INDEX(Zonas!$J$2:$J$21,MATCH($B287,Zonas!$A$2:$A$21,0)),""))</f>
        <v/>
      </c>
      <c r="F287" s="19">
        <f>IF(OR($E287="",$D287=""),"",$D287-$E287)</f>
        <v/>
      </c>
      <c r="G287" s="16" t="n"/>
    </row>
    <row r="288">
      <c r="A288" s="21" t="n"/>
      <c r="B288" s="16" t="n"/>
      <c r="C288" s="18" t="n"/>
      <c r="D288" s="18" t="n"/>
      <c r="E288" s="19">
        <f>IF($B288="","",IFERROR(INDEX(Zonas!$J$2:$J$21,MATCH($B288,Zonas!$A$2:$A$21,0)),""))</f>
        <v/>
      </c>
      <c r="F288" s="19">
        <f>IF(OR($E288="",$D288=""),"",$D288-$E288)</f>
        <v/>
      </c>
      <c r="G288" s="16" t="n"/>
    </row>
    <row r="289">
      <c r="A289" s="21" t="n"/>
      <c r="B289" s="16" t="n"/>
      <c r="C289" s="18" t="n"/>
      <c r="D289" s="18" t="n"/>
      <c r="E289" s="19">
        <f>IF($B289="","",IFERROR(INDEX(Zonas!$J$2:$J$21,MATCH($B289,Zonas!$A$2:$A$21,0)),""))</f>
        <v/>
      </c>
      <c r="F289" s="19">
        <f>IF(OR($E289="",$D289=""),"",$D289-$E289)</f>
        <v/>
      </c>
      <c r="G289" s="16" t="n"/>
    </row>
    <row r="290">
      <c r="A290" s="21" t="n"/>
      <c r="B290" s="16" t="n"/>
      <c r="C290" s="18" t="n"/>
      <c r="D290" s="18" t="n"/>
      <c r="E290" s="19">
        <f>IF($B290="","",IFERROR(INDEX(Zonas!$J$2:$J$21,MATCH($B290,Zonas!$A$2:$A$21,0)),""))</f>
        <v/>
      </c>
      <c r="F290" s="19">
        <f>IF(OR($E290="",$D290=""),"",$D290-$E290)</f>
        <v/>
      </c>
      <c r="G290" s="16" t="n"/>
    </row>
    <row r="291">
      <c r="A291" s="21" t="n"/>
      <c r="B291" s="16" t="n"/>
      <c r="C291" s="18" t="n"/>
      <c r="D291" s="18" t="n"/>
      <c r="E291" s="19">
        <f>IF($B291="","",IFERROR(INDEX(Zonas!$J$2:$J$21,MATCH($B291,Zonas!$A$2:$A$21,0)),""))</f>
        <v/>
      </c>
      <c r="F291" s="19">
        <f>IF(OR($E291="",$D291=""),"",$D291-$E291)</f>
        <v/>
      </c>
      <c r="G291" s="16" t="n"/>
    </row>
    <row r="292">
      <c r="A292" s="21" t="n"/>
      <c r="B292" s="16" t="n"/>
      <c r="C292" s="18" t="n"/>
      <c r="D292" s="18" t="n"/>
      <c r="E292" s="19">
        <f>IF($B292="","",IFERROR(INDEX(Zonas!$J$2:$J$21,MATCH($B292,Zonas!$A$2:$A$21,0)),""))</f>
        <v/>
      </c>
      <c r="F292" s="19">
        <f>IF(OR($E292="",$D292=""),"",$D292-$E292)</f>
        <v/>
      </c>
      <c r="G292" s="16" t="n"/>
    </row>
    <row r="293">
      <c r="A293" s="21" t="n"/>
      <c r="B293" s="16" t="n"/>
      <c r="C293" s="18" t="n"/>
      <c r="D293" s="18" t="n"/>
      <c r="E293" s="19">
        <f>IF($B293="","",IFERROR(INDEX(Zonas!$J$2:$J$21,MATCH($B293,Zonas!$A$2:$A$21,0)),""))</f>
        <v/>
      </c>
      <c r="F293" s="19">
        <f>IF(OR($E293="",$D293=""),"",$D293-$E293)</f>
        <v/>
      </c>
      <c r="G293" s="16" t="n"/>
    </row>
    <row r="294">
      <c r="A294" s="21" t="n"/>
      <c r="B294" s="16" t="n"/>
      <c r="C294" s="18" t="n"/>
      <c r="D294" s="18" t="n"/>
      <c r="E294" s="19">
        <f>IF($B294="","",IFERROR(INDEX(Zonas!$J$2:$J$21,MATCH($B294,Zonas!$A$2:$A$21,0)),""))</f>
        <v/>
      </c>
      <c r="F294" s="19">
        <f>IF(OR($E294="",$D294=""),"",$D294-$E294)</f>
        <v/>
      </c>
      <c r="G294" s="16" t="n"/>
    </row>
    <row r="295">
      <c r="A295" s="21" t="n"/>
      <c r="B295" s="16" t="n"/>
      <c r="C295" s="18" t="n"/>
      <c r="D295" s="18" t="n"/>
      <c r="E295" s="19">
        <f>IF($B295="","",IFERROR(INDEX(Zonas!$J$2:$J$21,MATCH($B295,Zonas!$A$2:$A$21,0)),""))</f>
        <v/>
      </c>
      <c r="F295" s="19">
        <f>IF(OR($E295="",$D295=""),"",$D295-$E295)</f>
        <v/>
      </c>
      <c r="G295" s="16" t="n"/>
    </row>
    <row r="296">
      <c r="A296" s="21" t="n"/>
      <c r="B296" s="16" t="n"/>
      <c r="C296" s="18" t="n"/>
      <c r="D296" s="18" t="n"/>
      <c r="E296" s="19">
        <f>IF($B296="","",IFERROR(INDEX(Zonas!$J$2:$J$21,MATCH($B296,Zonas!$A$2:$A$21,0)),""))</f>
        <v/>
      </c>
      <c r="F296" s="19">
        <f>IF(OR($E296="",$D296=""),"",$D296-$E296)</f>
        <v/>
      </c>
      <c r="G296" s="16" t="n"/>
    </row>
    <row r="297">
      <c r="A297" s="21" t="n"/>
      <c r="B297" s="16" t="n"/>
      <c r="C297" s="18" t="n"/>
      <c r="D297" s="18" t="n"/>
      <c r="E297" s="19">
        <f>IF($B297="","",IFERROR(INDEX(Zonas!$J$2:$J$21,MATCH($B297,Zonas!$A$2:$A$21,0)),""))</f>
        <v/>
      </c>
      <c r="F297" s="19">
        <f>IF(OR($E297="",$D297=""),"",$D297-$E297)</f>
        <v/>
      </c>
      <c r="G297" s="16" t="n"/>
    </row>
    <row r="298">
      <c r="A298" s="21" t="n"/>
      <c r="B298" s="16" t="n"/>
      <c r="C298" s="18" t="n"/>
      <c r="D298" s="18" t="n"/>
      <c r="E298" s="19">
        <f>IF($B298="","",IFERROR(INDEX(Zonas!$J$2:$J$21,MATCH($B298,Zonas!$A$2:$A$21,0)),""))</f>
        <v/>
      </c>
      <c r="F298" s="19">
        <f>IF(OR($E298="",$D298=""),"",$D298-$E298)</f>
        <v/>
      </c>
      <c r="G298" s="16" t="n"/>
    </row>
    <row r="299">
      <c r="A299" s="21" t="n"/>
      <c r="B299" s="16" t="n"/>
      <c r="C299" s="18" t="n"/>
      <c r="D299" s="18" t="n"/>
      <c r="E299" s="19">
        <f>IF($B299="","",IFERROR(INDEX(Zonas!$J$2:$J$21,MATCH($B299,Zonas!$A$2:$A$21,0)),""))</f>
        <v/>
      </c>
      <c r="F299" s="19">
        <f>IF(OR($E299="",$D299=""),"",$D299-$E299)</f>
        <v/>
      </c>
      <c r="G299" s="16" t="n"/>
    </row>
    <row r="300">
      <c r="A300" s="21" t="n"/>
      <c r="B300" s="16" t="n"/>
      <c r="C300" s="18" t="n"/>
      <c r="D300" s="18" t="n"/>
      <c r="E300" s="19">
        <f>IF($B300="","",IFERROR(INDEX(Zonas!$J$2:$J$21,MATCH($B300,Zonas!$A$2:$A$21,0)),""))</f>
        <v/>
      </c>
      <c r="F300" s="19">
        <f>IF(OR($E300="",$D300=""),"",$D300-$E300)</f>
        <v/>
      </c>
      <c r="G300" s="16" t="n"/>
    </row>
    <row r="301">
      <c r="A301" s="21" t="n"/>
      <c r="B301" s="16" t="n"/>
      <c r="C301" s="18" t="n"/>
      <c r="D301" s="18" t="n"/>
      <c r="E301" s="19">
        <f>IF($B301="","",IFERROR(INDEX(Zonas!$J$2:$J$21,MATCH($B301,Zonas!$A$2:$A$21,0)),""))</f>
        <v/>
      </c>
      <c r="F301" s="19">
        <f>IF(OR($E301="",$D301=""),"",$D301-$E301)</f>
        <v/>
      </c>
      <c r="G301" s="16" t="n"/>
    </row>
    <row r="302">
      <c r="A302" s="21" t="n"/>
      <c r="B302" s="16" t="n"/>
      <c r="C302" s="18" t="n"/>
      <c r="D302" s="18" t="n"/>
      <c r="E302" s="19">
        <f>IF($B302="","",IFERROR(INDEX(Zonas!$J$2:$J$21,MATCH($B302,Zonas!$A$2:$A$21,0)),""))</f>
        <v/>
      </c>
      <c r="F302" s="19">
        <f>IF(OR($E302="",$D302=""),"",$D302-$E302)</f>
        <v/>
      </c>
      <c r="G302" s="16" t="n"/>
    </row>
    <row r="303">
      <c r="A303" s="21" t="n"/>
      <c r="B303" s="16" t="n"/>
      <c r="C303" s="18" t="n"/>
      <c r="D303" s="18" t="n"/>
      <c r="E303" s="19">
        <f>IF($B303="","",IFERROR(INDEX(Zonas!$J$2:$J$21,MATCH($B303,Zonas!$A$2:$A$21,0)),""))</f>
        <v/>
      </c>
      <c r="F303" s="19">
        <f>IF(OR($E303="",$D303=""),"",$D303-$E303)</f>
        <v/>
      </c>
      <c r="G303" s="16" t="n"/>
    </row>
    <row r="304">
      <c r="A304" s="21" t="n"/>
      <c r="B304" s="16" t="n"/>
      <c r="C304" s="18" t="n"/>
      <c r="D304" s="18" t="n"/>
      <c r="E304" s="19">
        <f>IF($B304="","",IFERROR(INDEX(Zonas!$J$2:$J$21,MATCH($B304,Zonas!$A$2:$A$21,0)),""))</f>
        <v/>
      </c>
      <c r="F304" s="19">
        <f>IF(OR($E304="",$D304=""),"",$D304-$E304)</f>
        <v/>
      </c>
      <c r="G304" s="16" t="n"/>
    </row>
    <row r="305">
      <c r="A305" s="21" t="n"/>
      <c r="B305" s="16" t="n"/>
      <c r="C305" s="18" t="n"/>
      <c r="D305" s="18" t="n"/>
      <c r="E305" s="19">
        <f>IF($B305="","",IFERROR(INDEX(Zonas!$J$2:$J$21,MATCH($B305,Zonas!$A$2:$A$21,0)),""))</f>
        <v/>
      </c>
      <c r="F305" s="19">
        <f>IF(OR($E305="",$D305=""),"",$D305-$E305)</f>
        <v/>
      </c>
      <c r="G305" s="16" t="n"/>
    </row>
    <row r="306">
      <c r="A306" s="21" t="n"/>
      <c r="B306" s="16" t="n"/>
      <c r="C306" s="18" t="n"/>
      <c r="D306" s="18" t="n"/>
      <c r="E306" s="19">
        <f>IF($B306="","",IFERROR(INDEX(Zonas!$J$2:$J$21,MATCH($B306,Zonas!$A$2:$A$21,0)),""))</f>
        <v/>
      </c>
      <c r="F306" s="19">
        <f>IF(OR($E306="",$D306=""),"",$D306-$E306)</f>
        <v/>
      </c>
      <c r="G306" s="16" t="n"/>
    </row>
    <row r="307">
      <c r="A307" s="21" t="n"/>
      <c r="B307" s="16" t="n"/>
      <c r="C307" s="18" t="n"/>
      <c r="D307" s="18" t="n"/>
      <c r="E307" s="19">
        <f>IF($B307="","",IFERROR(INDEX(Zonas!$J$2:$J$21,MATCH($B307,Zonas!$A$2:$A$21,0)),""))</f>
        <v/>
      </c>
      <c r="F307" s="19">
        <f>IF(OR($E307="",$D307=""),"",$D307-$E307)</f>
        <v/>
      </c>
      <c r="G307" s="16" t="n"/>
    </row>
    <row r="308">
      <c r="A308" s="21" t="n"/>
      <c r="B308" s="16" t="n"/>
      <c r="C308" s="18" t="n"/>
      <c r="D308" s="18" t="n"/>
      <c r="E308" s="19">
        <f>IF($B308="","",IFERROR(INDEX(Zonas!$J$2:$J$21,MATCH($B308,Zonas!$A$2:$A$21,0)),""))</f>
        <v/>
      </c>
      <c r="F308" s="19">
        <f>IF(OR($E308="",$D308=""),"",$D308-$E308)</f>
        <v/>
      </c>
      <c r="G308" s="16" t="n"/>
    </row>
    <row r="309">
      <c r="A309" s="21" t="n"/>
      <c r="B309" s="16" t="n"/>
      <c r="C309" s="18" t="n"/>
      <c r="D309" s="18" t="n"/>
      <c r="E309" s="19">
        <f>IF($B309="","",IFERROR(INDEX(Zonas!$J$2:$J$21,MATCH($B309,Zonas!$A$2:$A$21,0)),""))</f>
        <v/>
      </c>
      <c r="F309" s="19">
        <f>IF(OR($E309="",$D309=""),"",$D309-$E309)</f>
        <v/>
      </c>
      <c r="G309" s="16" t="n"/>
    </row>
    <row r="310">
      <c r="A310" s="21" t="n"/>
      <c r="B310" s="16" t="n"/>
      <c r="C310" s="18" t="n"/>
      <c r="D310" s="18" t="n"/>
      <c r="E310" s="19">
        <f>IF($B310="","",IFERROR(INDEX(Zonas!$J$2:$J$21,MATCH($B310,Zonas!$A$2:$A$21,0)),""))</f>
        <v/>
      </c>
      <c r="F310" s="19">
        <f>IF(OR($E310="",$D310=""),"",$D310-$E310)</f>
        <v/>
      </c>
      <c r="G310" s="16" t="n"/>
    </row>
    <row r="311">
      <c r="A311" s="21" t="n"/>
      <c r="B311" s="16" t="n"/>
      <c r="C311" s="18" t="n"/>
      <c r="D311" s="18" t="n"/>
      <c r="E311" s="19">
        <f>IF($B311="","",IFERROR(INDEX(Zonas!$J$2:$J$21,MATCH($B311,Zonas!$A$2:$A$21,0)),""))</f>
        <v/>
      </c>
      <c r="F311" s="19">
        <f>IF(OR($E311="",$D311=""),"",$D311-$E311)</f>
        <v/>
      </c>
      <c r="G311" s="16" t="n"/>
    </row>
    <row r="312">
      <c r="A312" s="21" t="n"/>
      <c r="B312" s="16" t="n"/>
      <c r="C312" s="18" t="n"/>
      <c r="D312" s="18" t="n"/>
      <c r="E312" s="19">
        <f>IF($B312="","",IFERROR(INDEX(Zonas!$J$2:$J$21,MATCH($B312,Zonas!$A$2:$A$21,0)),""))</f>
        <v/>
      </c>
      <c r="F312" s="19">
        <f>IF(OR($E312="",$D312=""),"",$D312-$E312)</f>
        <v/>
      </c>
      <c r="G312" s="16" t="n"/>
    </row>
    <row r="313">
      <c r="A313" s="21" t="n"/>
      <c r="B313" s="16" t="n"/>
      <c r="C313" s="18" t="n"/>
      <c r="D313" s="18" t="n"/>
      <c r="E313" s="19">
        <f>IF($B313="","",IFERROR(INDEX(Zonas!$J$2:$J$21,MATCH($B313,Zonas!$A$2:$A$21,0)),""))</f>
        <v/>
      </c>
      <c r="F313" s="19">
        <f>IF(OR($E313="",$D313=""),"",$D313-$E313)</f>
        <v/>
      </c>
      <c r="G313" s="16" t="n"/>
    </row>
    <row r="314">
      <c r="A314" s="21" t="n"/>
      <c r="B314" s="16" t="n"/>
      <c r="C314" s="18" t="n"/>
      <c r="D314" s="18" t="n"/>
      <c r="E314" s="19">
        <f>IF($B314="","",IFERROR(INDEX(Zonas!$J$2:$J$21,MATCH($B314,Zonas!$A$2:$A$21,0)),""))</f>
        <v/>
      </c>
      <c r="F314" s="19">
        <f>IF(OR($E314="",$D314=""),"",$D314-$E314)</f>
        <v/>
      </c>
      <c r="G314" s="16" t="n"/>
    </row>
    <row r="315">
      <c r="A315" s="21" t="n"/>
      <c r="B315" s="16" t="n"/>
      <c r="C315" s="18" t="n"/>
      <c r="D315" s="18" t="n"/>
      <c r="E315" s="19">
        <f>IF($B315="","",IFERROR(INDEX(Zonas!$J$2:$J$21,MATCH($B315,Zonas!$A$2:$A$21,0)),""))</f>
        <v/>
      </c>
      <c r="F315" s="19">
        <f>IF(OR($E315="",$D315=""),"",$D315-$E315)</f>
        <v/>
      </c>
      <c r="G315" s="16" t="n"/>
    </row>
    <row r="316">
      <c r="A316" s="21" t="n"/>
      <c r="B316" s="16" t="n"/>
      <c r="C316" s="18" t="n"/>
      <c r="D316" s="18" t="n"/>
      <c r="E316" s="19">
        <f>IF($B316="","",IFERROR(INDEX(Zonas!$J$2:$J$21,MATCH($B316,Zonas!$A$2:$A$21,0)),""))</f>
        <v/>
      </c>
      <c r="F316" s="19">
        <f>IF(OR($E316="",$D316=""),"",$D316-$E316)</f>
        <v/>
      </c>
      <c r="G316" s="16" t="n"/>
    </row>
    <row r="317">
      <c r="A317" s="21" t="n"/>
      <c r="B317" s="16" t="n"/>
      <c r="C317" s="18" t="n"/>
      <c r="D317" s="18" t="n"/>
      <c r="E317" s="19">
        <f>IF($B317="","",IFERROR(INDEX(Zonas!$J$2:$J$21,MATCH($B317,Zonas!$A$2:$A$21,0)),""))</f>
        <v/>
      </c>
      <c r="F317" s="19">
        <f>IF(OR($E317="",$D317=""),"",$D317-$E317)</f>
        <v/>
      </c>
      <c r="G317" s="16" t="n"/>
    </row>
    <row r="318">
      <c r="A318" s="21" t="n"/>
      <c r="B318" s="16" t="n"/>
      <c r="C318" s="18" t="n"/>
      <c r="D318" s="18" t="n"/>
      <c r="E318" s="19">
        <f>IF($B318="","",IFERROR(INDEX(Zonas!$J$2:$J$21,MATCH($B318,Zonas!$A$2:$A$21,0)),""))</f>
        <v/>
      </c>
      <c r="F318" s="19">
        <f>IF(OR($E318="",$D318=""),"",$D318-$E318)</f>
        <v/>
      </c>
      <c r="G318" s="16" t="n"/>
    </row>
    <row r="319">
      <c r="A319" s="21" t="n"/>
      <c r="B319" s="16" t="n"/>
      <c r="C319" s="18" t="n"/>
      <c r="D319" s="18" t="n"/>
      <c r="E319" s="19">
        <f>IF($B319="","",IFERROR(INDEX(Zonas!$J$2:$J$21,MATCH($B319,Zonas!$A$2:$A$21,0)),""))</f>
        <v/>
      </c>
      <c r="F319" s="19">
        <f>IF(OR($E319="",$D319=""),"",$D319-$E319)</f>
        <v/>
      </c>
      <c r="G319" s="16" t="n"/>
    </row>
    <row r="320">
      <c r="A320" s="21" t="n"/>
      <c r="B320" s="16" t="n"/>
      <c r="C320" s="18" t="n"/>
      <c r="D320" s="18" t="n"/>
      <c r="E320" s="19">
        <f>IF($B320="","",IFERROR(INDEX(Zonas!$J$2:$J$21,MATCH($B320,Zonas!$A$2:$A$21,0)),""))</f>
        <v/>
      </c>
      <c r="F320" s="19">
        <f>IF(OR($E320="",$D320=""),"",$D320-$E320)</f>
        <v/>
      </c>
      <c r="G320" s="16" t="n"/>
    </row>
    <row r="321">
      <c r="A321" s="21" t="n"/>
      <c r="B321" s="16" t="n"/>
      <c r="C321" s="18" t="n"/>
      <c r="D321" s="18" t="n"/>
      <c r="E321" s="19">
        <f>IF($B321="","",IFERROR(INDEX(Zonas!$J$2:$J$21,MATCH($B321,Zonas!$A$2:$A$21,0)),""))</f>
        <v/>
      </c>
      <c r="F321" s="19">
        <f>IF(OR($E321="",$D321=""),"",$D321-$E321)</f>
        <v/>
      </c>
      <c r="G321" s="16" t="n"/>
    </row>
    <row r="322">
      <c r="A322" s="21" t="n"/>
      <c r="B322" s="16" t="n"/>
      <c r="C322" s="18" t="n"/>
      <c r="D322" s="18" t="n"/>
      <c r="E322" s="19">
        <f>IF($B322="","",IFERROR(INDEX(Zonas!$J$2:$J$21,MATCH($B322,Zonas!$A$2:$A$21,0)),""))</f>
        <v/>
      </c>
      <c r="F322" s="19">
        <f>IF(OR($E322="",$D322=""),"",$D322-$E322)</f>
        <v/>
      </c>
      <c r="G322" s="16" t="n"/>
    </row>
    <row r="323">
      <c r="A323" s="21" t="n"/>
      <c r="B323" s="16" t="n"/>
      <c r="C323" s="18" t="n"/>
      <c r="D323" s="18" t="n"/>
      <c r="E323" s="19">
        <f>IF($B323="","",IFERROR(INDEX(Zonas!$J$2:$J$21,MATCH($B323,Zonas!$A$2:$A$21,0)),""))</f>
        <v/>
      </c>
      <c r="F323" s="19">
        <f>IF(OR($E323="",$D323=""),"",$D323-$E323)</f>
        <v/>
      </c>
      <c r="G323" s="16" t="n"/>
    </row>
    <row r="324">
      <c r="A324" s="21" t="n"/>
      <c r="B324" s="16" t="n"/>
      <c r="C324" s="18" t="n"/>
      <c r="D324" s="18" t="n"/>
      <c r="E324" s="19">
        <f>IF($B324="","",IFERROR(INDEX(Zonas!$J$2:$J$21,MATCH($B324,Zonas!$A$2:$A$21,0)),""))</f>
        <v/>
      </c>
      <c r="F324" s="19">
        <f>IF(OR($E324="",$D324=""),"",$D324-$E324)</f>
        <v/>
      </c>
      <c r="G324" s="16" t="n"/>
    </row>
    <row r="325">
      <c r="A325" s="21" t="n"/>
      <c r="B325" s="16" t="n"/>
      <c r="C325" s="18" t="n"/>
      <c r="D325" s="18" t="n"/>
      <c r="E325" s="19">
        <f>IF($B325="","",IFERROR(INDEX(Zonas!$J$2:$J$21,MATCH($B325,Zonas!$A$2:$A$21,0)),""))</f>
        <v/>
      </c>
      <c r="F325" s="19">
        <f>IF(OR($E325="",$D325=""),"",$D325-$E325)</f>
        <v/>
      </c>
      <c r="G325" s="16" t="n"/>
    </row>
    <row r="326">
      <c r="A326" s="21" t="n"/>
      <c r="B326" s="16" t="n"/>
      <c r="C326" s="18" t="n"/>
      <c r="D326" s="18" t="n"/>
      <c r="E326" s="19">
        <f>IF($B326="","",IFERROR(INDEX(Zonas!$J$2:$J$21,MATCH($B326,Zonas!$A$2:$A$21,0)),""))</f>
        <v/>
      </c>
      <c r="F326" s="19">
        <f>IF(OR($E326="",$D326=""),"",$D326-$E326)</f>
        <v/>
      </c>
      <c r="G326" s="16" t="n"/>
    </row>
    <row r="327">
      <c r="A327" s="21" t="n"/>
      <c r="B327" s="16" t="n"/>
      <c r="C327" s="18" t="n"/>
      <c r="D327" s="18" t="n"/>
      <c r="E327" s="19">
        <f>IF($B327="","",IFERROR(INDEX(Zonas!$J$2:$J$21,MATCH($B327,Zonas!$A$2:$A$21,0)),""))</f>
        <v/>
      </c>
      <c r="F327" s="19">
        <f>IF(OR($E327="",$D327=""),"",$D327-$E327)</f>
        <v/>
      </c>
      <c r="G327" s="16" t="n"/>
    </row>
    <row r="328">
      <c r="A328" s="21" t="n"/>
      <c r="B328" s="16" t="n"/>
      <c r="C328" s="18" t="n"/>
      <c r="D328" s="18" t="n"/>
      <c r="E328" s="19">
        <f>IF($B328="","",IFERROR(INDEX(Zonas!$J$2:$J$21,MATCH($B328,Zonas!$A$2:$A$21,0)),""))</f>
        <v/>
      </c>
      <c r="F328" s="19">
        <f>IF(OR($E328="",$D328=""),"",$D328-$E328)</f>
        <v/>
      </c>
      <c r="G328" s="16" t="n"/>
    </row>
    <row r="329">
      <c r="A329" s="21" t="n"/>
      <c r="B329" s="16" t="n"/>
      <c r="C329" s="18" t="n"/>
      <c r="D329" s="18" t="n"/>
      <c r="E329" s="19">
        <f>IF($B329="","",IFERROR(INDEX(Zonas!$J$2:$J$21,MATCH($B329,Zonas!$A$2:$A$21,0)),""))</f>
        <v/>
      </c>
      <c r="F329" s="19">
        <f>IF(OR($E329="",$D329=""),"",$D329-$E329)</f>
        <v/>
      </c>
      <c r="G329" s="16" t="n"/>
    </row>
    <row r="330">
      <c r="A330" s="21" t="n"/>
      <c r="B330" s="16" t="n"/>
      <c r="C330" s="18" t="n"/>
      <c r="D330" s="18" t="n"/>
      <c r="E330" s="19">
        <f>IF($B330="","",IFERROR(INDEX(Zonas!$J$2:$J$21,MATCH($B330,Zonas!$A$2:$A$21,0)),""))</f>
        <v/>
      </c>
      <c r="F330" s="19">
        <f>IF(OR($E330="",$D330=""),"",$D330-$E330)</f>
        <v/>
      </c>
      <c r="G330" s="16" t="n"/>
    </row>
    <row r="331">
      <c r="A331" s="21" t="n"/>
      <c r="B331" s="16" t="n"/>
      <c r="C331" s="18" t="n"/>
      <c r="D331" s="18" t="n"/>
      <c r="E331" s="19">
        <f>IF($B331="","",IFERROR(INDEX(Zonas!$J$2:$J$21,MATCH($B331,Zonas!$A$2:$A$21,0)),""))</f>
        <v/>
      </c>
      <c r="F331" s="19">
        <f>IF(OR($E331="",$D331=""),"",$D331-$E331)</f>
        <v/>
      </c>
      <c r="G331" s="16" t="n"/>
    </row>
    <row r="332">
      <c r="A332" s="21" t="n"/>
      <c r="B332" s="16" t="n"/>
      <c r="C332" s="18" t="n"/>
      <c r="D332" s="18" t="n"/>
      <c r="E332" s="19">
        <f>IF($B332="","",IFERROR(INDEX(Zonas!$J$2:$J$21,MATCH($B332,Zonas!$A$2:$A$21,0)),""))</f>
        <v/>
      </c>
      <c r="F332" s="19">
        <f>IF(OR($E332="",$D332=""),"",$D332-$E332)</f>
        <v/>
      </c>
      <c r="G332" s="16" t="n"/>
    </row>
    <row r="333">
      <c r="A333" s="21" t="n"/>
      <c r="B333" s="16" t="n"/>
      <c r="C333" s="18" t="n"/>
      <c r="D333" s="18" t="n"/>
      <c r="E333" s="19">
        <f>IF($B333="","",IFERROR(INDEX(Zonas!$J$2:$J$21,MATCH($B333,Zonas!$A$2:$A$21,0)),""))</f>
        <v/>
      </c>
      <c r="F333" s="19">
        <f>IF(OR($E333="",$D333=""),"",$D333-$E333)</f>
        <v/>
      </c>
      <c r="G333" s="16" t="n"/>
    </row>
    <row r="334">
      <c r="A334" s="21" t="n"/>
      <c r="B334" s="16" t="n"/>
      <c r="C334" s="18" t="n"/>
      <c r="D334" s="18" t="n"/>
      <c r="E334" s="19">
        <f>IF($B334="","",IFERROR(INDEX(Zonas!$J$2:$J$21,MATCH($B334,Zonas!$A$2:$A$21,0)),""))</f>
        <v/>
      </c>
      <c r="F334" s="19">
        <f>IF(OR($E334="",$D334=""),"",$D334-$E334)</f>
        <v/>
      </c>
      <c r="G334" s="16" t="n"/>
    </row>
    <row r="335">
      <c r="A335" s="21" t="n"/>
      <c r="B335" s="16" t="n"/>
      <c r="C335" s="18" t="n"/>
      <c r="D335" s="18" t="n"/>
      <c r="E335" s="19">
        <f>IF($B335="","",IFERROR(INDEX(Zonas!$J$2:$J$21,MATCH($B335,Zonas!$A$2:$A$21,0)),""))</f>
        <v/>
      </c>
      <c r="F335" s="19">
        <f>IF(OR($E335="",$D335=""),"",$D335-$E335)</f>
        <v/>
      </c>
      <c r="G335" s="16" t="n"/>
    </row>
    <row r="336">
      <c r="A336" s="21" t="n"/>
      <c r="B336" s="16" t="n"/>
      <c r="C336" s="18" t="n"/>
      <c r="D336" s="18" t="n"/>
      <c r="E336" s="19">
        <f>IF($B336="","",IFERROR(INDEX(Zonas!$J$2:$J$21,MATCH($B336,Zonas!$A$2:$A$21,0)),""))</f>
        <v/>
      </c>
      <c r="F336" s="19">
        <f>IF(OR($E336="",$D336=""),"",$D336-$E336)</f>
        <v/>
      </c>
      <c r="G336" s="16" t="n"/>
    </row>
    <row r="337">
      <c r="A337" s="21" t="n"/>
      <c r="B337" s="16" t="n"/>
      <c r="C337" s="18" t="n"/>
      <c r="D337" s="18" t="n"/>
      <c r="E337" s="19">
        <f>IF($B337="","",IFERROR(INDEX(Zonas!$J$2:$J$21,MATCH($B337,Zonas!$A$2:$A$21,0)),""))</f>
        <v/>
      </c>
      <c r="F337" s="19">
        <f>IF(OR($E337="",$D337=""),"",$D337-$E337)</f>
        <v/>
      </c>
      <c r="G337" s="16" t="n"/>
    </row>
    <row r="338">
      <c r="A338" s="21" t="n"/>
      <c r="B338" s="16" t="n"/>
      <c r="C338" s="18" t="n"/>
      <c r="D338" s="18" t="n"/>
      <c r="E338" s="19">
        <f>IF($B338="","",IFERROR(INDEX(Zonas!$J$2:$J$21,MATCH($B338,Zonas!$A$2:$A$21,0)),""))</f>
        <v/>
      </c>
      <c r="F338" s="19">
        <f>IF(OR($E338="",$D338=""),"",$D338-$E338)</f>
        <v/>
      </c>
      <c r="G338" s="16" t="n"/>
    </row>
    <row r="339">
      <c r="A339" s="21" t="n"/>
      <c r="B339" s="16" t="n"/>
      <c r="C339" s="18" t="n"/>
      <c r="D339" s="18" t="n"/>
      <c r="E339" s="19">
        <f>IF($B339="","",IFERROR(INDEX(Zonas!$J$2:$J$21,MATCH($B339,Zonas!$A$2:$A$21,0)),""))</f>
        <v/>
      </c>
      <c r="F339" s="19">
        <f>IF(OR($E339="",$D339=""),"",$D339-$E339)</f>
        <v/>
      </c>
      <c r="G339" s="16" t="n"/>
    </row>
    <row r="340">
      <c r="A340" s="21" t="n"/>
      <c r="B340" s="16" t="n"/>
      <c r="C340" s="18" t="n"/>
      <c r="D340" s="18" t="n"/>
      <c r="E340" s="19">
        <f>IF($B340="","",IFERROR(INDEX(Zonas!$J$2:$J$21,MATCH($B340,Zonas!$A$2:$A$21,0)),""))</f>
        <v/>
      </c>
      <c r="F340" s="19">
        <f>IF(OR($E340="",$D340=""),"",$D340-$E340)</f>
        <v/>
      </c>
      <c r="G340" s="16" t="n"/>
    </row>
    <row r="341">
      <c r="A341" s="21" t="n"/>
      <c r="B341" s="16" t="n"/>
      <c r="C341" s="18" t="n"/>
      <c r="D341" s="18" t="n"/>
      <c r="E341" s="19">
        <f>IF($B341="","",IFERROR(INDEX(Zonas!$J$2:$J$21,MATCH($B341,Zonas!$A$2:$A$21,0)),""))</f>
        <v/>
      </c>
      <c r="F341" s="19">
        <f>IF(OR($E341="",$D341=""),"",$D341-$E341)</f>
        <v/>
      </c>
      <c r="G341" s="16" t="n"/>
    </row>
    <row r="342">
      <c r="A342" s="21" t="n"/>
      <c r="B342" s="16" t="n"/>
      <c r="C342" s="18" t="n"/>
      <c r="D342" s="18" t="n"/>
      <c r="E342" s="19">
        <f>IF($B342="","",IFERROR(INDEX(Zonas!$J$2:$J$21,MATCH($B342,Zonas!$A$2:$A$21,0)),""))</f>
        <v/>
      </c>
      <c r="F342" s="19">
        <f>IF(OR($E342="",$D342=""),"",$D342-$E342)</f>
        <v/>
      </c>
      <c r="G342" s="16" t="n"/>
    </row>
    <row r="343">
      <c r="A343" s="21" t="n"/>
      <c r="B343" s="16" t="n"/>
      <c r="C343" s="18" t="n"/>
      <c r="D343" s="18" t="n"/>
      <c r="E343" s="19">
        <f>IF($B343="","",IFERROR(INDEX(Zonas!$J$2:$J$21,MATCH($B343,Zonas!$A$2:$A$21,0)),""))</f>
        <v/>
      </c>
      <c r="F343" s="19">
        <f>IF(OR($E343="",$D343=""),"",$D343-$E343)</f>
        <v/>
      </c>
      <c r="G343" s="16" t="n"/>
    </row>
    <row r="344">
      <c r="A344" s="21" t="n"/>
      <c r="B344" s="16" t="n"/>
      <c r="C344" s="18" t="n"/>
      <c r="D344" s="18" t="n"/>
      <c r="E344" s="19">
        <f>IF($B344="","",IFERROR(INDEX(Zonas!$J$2:$J$21,MATCH($B344,Zonas!$A$2:$A$21,0)),""))</f>
        <v/>
      </c>
      <c r="F344" s="19">
        <f>IF(OR($E344="",$D344=""),"",$D344-$E344)</f>
        <v/>
      </c>
      <c r="G344" s="16" t="n"/>
    </row>
    <row r="345">
      <c r="A345" s="21" t="n"/>
      <c r="B345" s="16" t="n"/>
      <c r="C345" s="18" t="n"/>
      <c r="D345" s="18" t="n"/>
      <c r="E345" s="19">
        <f>IF($B345="","",IFERROR(INDEX(Zonas!$J$2:$J$21,MATCH($B345,Zonas!$A$2:$A$21,0)),""))</f>
        <v/>
      </c>
      <c r="F345" s="19">
        <f>IF(OR($E345="",$D345=""),"",$D345-$E345)</f>
        <v/>
      </c>
      <c r="G345" s="16" t="n"/>
    </row>
    <row r="346">
      <c r="A346" s="21" t="n"/>
      <c r="B346" s="16" t="n"/>
      <c r="C346" s="18" t="n"/>
      <c r="D346" s="18" t="n"/>
      <c r="E346" s="19">
        <f>IF($B346="","",IFERROR(INDEX(Zonas!$J$2:$J$21,MATCH($B346,Zonas!$A$2:$A$21,0)),""))</f>
        <v/>
      </c>
      <c r="F346" s="19">
        <f>IF(OR($E346="",$D346=""),"",$D346-$E346)</f>
        <v/>
      </c>
      <c r="G346" s="16" t="n"/>
    </row>
    <row r="347">
      <c r="A347" s="21" t="n"/>
      <c r="B347" s="16" t="n"/>
      <c r="C347" s="18" t="n"/>
      <c r="D347" s="18" t="n"/>
      <c r="E347" s="19">
        <f>IF($B347="","",IFERROR(INDEX(Zonas!$J$2:$J$21,MATCH($B347,Zonas!$A$2:$A$21,0)),""))</f>
        <v/>
      </c>
      <c r="F347" s="19">
        <f>IF(OR($E347="",$D347=""),"",$D347-$E347)</f>
        <v/>
      </c>
      <c r="G347" s="16" t="n"/>
    </row>
    <row r="348">
      <c r="A348" s="21" t="n"/>
      <c r="B348" s="16" t="n"/>
      <c r="C348" s="18" t="n"/>
      <c r="D348" s="18" t="n"/>
      <c r="E348" s="19">
        <f>IF($B348="","",IFERROR(INDEX(Zonas!$J$2:$J$21,MATCH($B348,Zonas!$A$2:$A$21,0)),""))</f>
        <v/>
      </c>
      <c r="F348" s="19">
        <f>IF(OR($E348="",$D348=""),"",$D348-$E348)</f>
        <v/>
      </c>
      <c r="G348" s="16" t="n"/>
    </row>
    <row r="349">
      <c r="A349" s="21" t="n"/>
      <c r="B349" s="16" t="n"/>
      <c r="C349" s="18" t="n"/>
      <c r="D349" s="18" t="n"/>
      <c r="E349" s="19">
        <f>IF($B349="","",IFERROR(INDEX(Zonas!$J$2:$J$21,MATCH($B349,Zonas!$A$2:$A$21,0)),""))</f>
        <v/>
      </c>
      <c r="F349" s="19">
        <f>IF(OR($E349="",$D349=""),"",$D349-$E349)</f>
        <v/>
      </c>
      <c r="G349" s="16" t="n"/>
    </row>
    <row r="350">
      <c r="A350" s="21" t="n"/>
      <c r="B350" s="16" t="n"/>
      <c r="C350" s="18" t="n"/>
      <c r="D350" s="18" t="n"/>
      <c r="E350" s="19">
        <f>IF($B350="","",IFERROR(INDEX(Zonas!$J$2:$J$21,MATCH($B350,Zonas!$A$2:$A$21,0)),""))</f>
        <v/>
      </c>
      <c r="F350" s="19">
        <f>IF(OR($E350="",$D350=""),"",$D350-$E350)</f>
        <v/>
      </c>
      <c r="G350" s="16" t="n"/>
    </row>
    <row r="351">
      <c r="A351" s="21" t="n"/>
      <c r="B351" s="16" t="n"/>
      <c r="C351" s="18" t="n"/>
      <c r="D351" s="18" t="n"/>
      <c r="E351" s="19">
        <f>IF($B351="","",IFERROR(INDEX(Zonas!$J$2:$J$21,MATCH($B351,Zonas!$A$2:$A$21,0)),""))</f>
        <v/>
      </c>
      <c r="F351" s="19">
        <f>IF(OR($E351="",$D351=""),"",$D351-$E351)</f>
        <v/>
      </c>
      <c r="G351" s="16" t="n"/>
    </row>
    <row r="352">
      <c r="A352" s="21" t="n"/>
      <c r="B352" s="16" t="n"/>
      <c r="C352" s="18" t="n"/>
      <c r="D352" s="18" t="n"/>
      <c r="E352" s="19">
        <f>IF($B352="","",IFERROR(INDEX(Zonas!$J$2:$J$21,MATCH($B352,Zonas!$A$2:$A$21,0)),""))</f>
        <v/>
      </c>
      <c r="F352" s="19">
        <f>IF(OR($E352="",$D352=""),"",$D352-$E352)</f>
        <v/>
      </c>
      <c r="G352" s="16" t="n"/>
    </row>
    <row r="353">
      <c r="A353" s="21" t="n"/>
      <c r="B353" s="16" t="n"/>
      <c r="C353" s="18" t="n"/>
      <c r="D353" s="18" t="n"/>
      <c r="E353" s="19">
        <f>IF($B353="","",IFERROR(INDEX(Zonas!$J$2:$J$21,MATCH($B353,Zonas!$A$2:$A$21,0)),""))</f>
        <v/>
      </c>
      <c r="F353" s="19">
        <f>IF(OR($E353="",$D353=""),"",$D353-$E353)</f>
        <v/>
      </c>
      <c r="G353" s="16" t="n"/>
    </row>
    <row r="354">
      <c r="A354" s="21" t="n"/>
      <c r="B354" s="16" t="n"/>
      <c r="C354" s="18" t="n"/>
      <c r="D354" s="18" t="n"/>
      <c r="E354" s="19">
        <f>IF($B354="","",IFERROR(INDEX(Zonas!$J$2:$J$21,MATCH($B354,Zonas!$A$2:$A$21,0)),""))</f>
        <v/>
      </c>
      <c r="F354" s="19">
        <f>IF(OR($E354="",$D354=""),"",$D354-$E354)</f>
        <v/>
      </c>
      <c r="G354" s="16" t="n"/>
    </row>
    <row r="355">
      <c r="A355" s="21" t="n"/>
      <c r="B355" s="16" t="n"/>
      <c r="C355" s="18" t="n"/>
      <c r="D355" s="18" t="n"/>
      <c r="E355" s="19">
        <f>IF($B355="","",IFERROR(INDEX(Zonas!$J$2:$J$21,MATCH($B355,Zonas!$A$2:$A$21,0)),""))</f>
        <v/>
      </c>
      <c r="F355" s="19">
        <f>IF(OR($E355="",$D355=""),"",$D355-$E355)</f>
        <v/>
      </c>
      <c r="G355" s="16" t="n"/>
    </row>
    <row r="356">
      <c r="A356" s="21" t="n"/>
      <c r="B356" s="16" t="n"/>
      <c r="C356" s="18" t="n"/>
      <c r="D356" s="18" t="n"/>
      <c r="E356" s="19">
        <f>IF($B356="","",IFERROR(INDEX(Zonas!$J$2:$J$21,MATCH($B356,Zonas!$A$2:$A$21,0)),""))</f>
        <v/>
      </c>
      <c r="F356" s="19">
        <f>IF(OR($E356="",$D356=""),"",$D356-$E356)</f>
        <v/>
      </c>
      <c r="G356" s="16" t="n"/>
    </row>
    <row r="357">
      <c r="A357" s="21" t="n"/>
      <c r="B357" s="16" t="n"/>
      <c r="C357" s="18" t="n"/>
      <c r="D357" s="18" t="n"/>
      <c r="E357" s="19">
        <f>IF($B357="","",IFERROR(INDEX(Zonas!$J$2:$J$21,MATCH($B357,Zonas!$A$2:$A$21,0)),""))</f>
        <v/>
      </c>
      <c r="F357" s="19">
        <f>IF(OR($E357="",$D357=""),"",$D357-$E357)</f>
        <v/>
      </c>
      <c r="G357" s="16" t="n"/>
    </row>
    <row r="358">
      <c r="A358" s="21" t="n"/>
      <c r="B358" s="16" t="n"/>
      <c r="C358" s="18" t="n"/>
      <c r="D358" s="18" t="n"/>
      <c r="E358" s="19">
        <f>IF($B358="","",IFERROR(INDEX(Zonas!$J$2:$J$21,MATCH($B358,Zonas!$A$2:$A$21,0)),""))</f>
        <v/>
      </c>
      <c r="F358" s="19">
        <f>IF(OR($E358="",$D358=""),"",$D358-$E358)</f>
        <v/>
      </c>
      <c r="G358" s="16" t="n"/>
    </row>
    <row r="359">
      <c r="A359" s="21" t="n"/>
      <c r="B359" s="16" t="n"/>
      <c r="C359" s="18" t="n"/>
      <c r="D359" s="18" t="n"/>
      <c r="E359" s="19">
        <f>IF($B359="","",IFERROR(INDEX(Zonas!$J$2:$J$21,MATCH($B359,Zonas!$A$2:$A$21,0)),""))</f>
        <v/>
      </c>
      <c r="F359" s="19">
        <f>IF(OR($E359="",$D359=""),"",$D359-$E359)</f>
        <v/>
      </c>
      <c r="G359" s="16" t="n"/>
    </row>
    <row r="360">
      <c r="A360" s="21" t="n"/>
      <c r="B360" s="16" t="n"/>
      <c r="C360" s="18" t="n"/>
      <c r="D360" s="18" t="n"/>
      <c r="E360" s="19">
        <f>IF($B360="","",IFERROR(INDEX(Zonas!$J$2:$J$21,MATCH($B360,Zonas!$A$2:$A$21,0)),""))</f>
        <v/>
      </c>
      <c r="F360" s="19">
        <f>IF(OR($E360="",$D360=""),"",$D360-$E360)</f>
        <v/>
      </c>
      <c r="G360" s="16" t="n"/>
    </row>
    <row r="361">
      <c r="A361" s="21" t="n"/>
      <c r="B361" s="16" t="n"/>
      <c r="C361" s="18" t="n"/>
      <c r="D361" s="18" t="n"/>
      <c r="E361" s="19">
        <f>IF($B361="","",IFERROR(INDEX(Zonas!$J$2:$J$21,MATCH($B361,Zonas!$A$2:$A$21,0)),""))</f>
        <v/>
      </c>
      <c r="F361" s="19">
        <f>IF(OR($E361="",$D361=""),"",$D361-$E361)</f>
        <v/>
      </c>
      <c r="G361" s="16" t="n"/>
    </row>
    <row r="362">
      <c r="A362" s="21" t="n"/>
      <c r="B362" s="16" t="n"/>
      <c r="C362" s="18" t="n"/>
      <c r="D362" s="18" t="n"/>
      <c r="E362" s="19">
        <f>IF($B362="","",IFERROR(INDEX(Zonas!$J$2:$J$21,MATCH($B362,Zonas!$A$2:$A$21,0)),""))</f>
        <v/>
      </c>
      <c r="F362" s="19">
        <f>IF(OR($E362="",$D362=""),"",$D362-$E362)</f>
        <v/>
      </c>
      <c r="G362" s="16" t="n"/>
    </row>
    <row r="363">
      <c r="A363" s="21" t="n"/>
      <c r="B363" s="16" t="n"/>
      <c r="C363" s="18" t="n"/>
      <c r="D363" s="18" t="n"/>
      <c r="E363" s="19">
        <f>IF($B363="","",IFERROR(INDEX(Zonas!$J$2:$J$21,MATCH($B363,Zonas!$A$2:$A$21,0)),""))</f>
        <v/>
      </c>
      <c r="F363" s="19">
        <f>IF(OR($E363="",$D363=""),"",$D363-$E363)</f>
        <v/>
      </c>
      <c r="G363" s="16" t="n"/>
    </row>
    <row r="364">
      <c r="A364" s="21" t="n"/>
      <c r="B364" s="16" t="n"/>
      <c r="C364" s="18" t="n"/>
      <c r="D364" s="18" t="n"/>
      <c r="E364" s="19">
        <f>IF($B364="","",IFERROR(INDEX(Zonas!$J$2:$J$21,MATCH($B364,Zonas!$A$2:$A$21,0)),""))</f>
        <v/>
      </c>
      <c r="F364" s="19">
        <f>IF(OR($E364="",$D364=""),"",$D364-$E364)</f>
        <v/>
      </c>
      <c r="G364" s="16" t="n"/>
    </row>
    <row r="365">
      <c r="A365" s="21" t="n"/>
      <c r="B365" s="16" t="n"/>
      <c r="C365" s="18" t="n"/>
      <c r="D365" s="18" t="n"/>
      <c r="E365" s="19">
        <f>IF($B365="","",IFERROR(INDEX(Zonas!$J$2:$J$21,MATCH($B365,Zonas!$A$2:$A$21,0)),""))</f>
        <v/>
      </c>
      <c r="F365" s="19">
        <f>IF(OR($E365="",$D365=""),"",$D365-$E365)</f>
        <v/>
      </c>
      <c r="G365" s="16" t="n"/>
    </row>
    <row r="366">
      <c r="A366" s="21" t="n"/>
      <c r="B366" s="16" t="n"/>
      <c r="C366" s="18" t="n"/>
      <c r="D366" s="18" t="n"/>
      <c r="E366" s="19">
        <f>IF($B366="","",IFERROR(INDEX(Zonas!$J$2:$J$21,MATCH($B366,Zonas!$A$2:$A$21,0)),""))</f>
        <v/>
      </c>
      <c r="F366" s="19">
        <f>IF(OR($E366="",$D366=""),"",$D366-$E366)</f>
        <v/>
      </c>
      <c r="G366" s="16" t="n"/>
    </row>
    <row r="367">
      <c r="A367" s="21" t="n"/>
      <c r="B367" s="16" t="n"/>
      <c r="C367" s="18" t="n"/>
      <c r="D367" s="18" t="n"/>
      <c r="E367" s="19">
        <f>IF($B367="","",IFERROR(INDEX(Zonas!$J$2:$J$21,MATCH($B367,Zonas!$A$2:$A$21,0)),""))</f>
        <v/>
      </c>
      <c r="F367" s="19">
        <f>IF(OR($E367="",$D367=""),"",$D367-$E367)</f>
        <v/>
      </c>
      <c r="G367" s="16" t="n"/>
    </row>
    <row r="368">
      <c r="A368" s="21" t="n"/>
      <c r="B368" s="16" t="n"/>
      <c r="C368" s="18" t="n"/>
      <c r="D368" s="18" t="n"/>
      <c r="E368" s="19">
        <f>IF($B368="","",IFERROR(INDEX(Zonas!$J$2:$J$21,MATCH($B368,Zonas!$A$2:$A$21,0)),""))</f>
        <v/>
      </c>
      <c r="F368" s="19">
        <f>IF(OR($E368="",$D368=""),"",$D368-$E368)</f>
        <v/>
      </c>
      <c r="G368" s="16" t="n"/>
    </row>
    <row r="369">
      <c r="A369" s="21" t="n"/>
      <c r="B369" s="16" t="n"/>
      <c r="C369" s="18" t="n"/>
      <c r="D369" s="18" t="n"/>
      <c r="E369" s="19">
        <f>IF($B369="","",IFERROR(INDEX(Zonas!$J$2:$J$21,MATCH($B369,Zonas!$A$2:$A$21,0)),""))</f>
        <v/>
      </c>
      <c r="F369" s="19">
        <f>IF(OR($E369="",$D369=""),"",$D369-$E369)</f>
        <v/>
      </c>
      <c r="G369" s="16" t="n"/>
    </row>
    <row r="370">
      <c r="A370" s="21" t="n"/>
      <c r="B370" s="16" t="n"/>
      <c r="C370" s="18" t="n"/>
      <c r="D370" s="18" t="n"/>
      <c r="E370" s="19">
        <f>IF($B370="","",IFERROR(INDEX(Zonas!$J$2:$J$21,MATCH($B370,Zonas!$A$2:$A$21,0)),""))</f>
        <v/>
      </c>
      <c r="F370" s="19">
        <f>IF(OR($E370="",$D370=""),"",$D370-$E370)</f>
        <v/>
      </c>
      <c r="G370" s="16" t="n"/>
    </row>
    <row r="371">
      <c r="A371" s="21" t="n"/>
      <c r="B371" s="16" t="n"/>
      <c r="C371" s="18" t="n"/>
      <c r="D371" s="18" t="n"/>
      <c r="E371" s="19">
        <f>IF($B371="","",IFERROR(INDEX(Zonas!$J$2:$J$21,MATCH($B371,Zonas!$A$2:$A$21,0)),""))</f>
        <v/>
      </c>
      <c r="F371" s="19">
        <f>IF(OR($E371="",$D371=""),"",$D371-$E371)</f>
        <v/>
      </c>
      <c r="G371" s="16" t="n"/>
    </row>
    <row r="372">
      <c r="A372" s="21" t="n"/>
      <c r="B372" s="16" t="n"/>
      <c r="C372" s="18" t="n"/>
      <c r="D372" s="18" t="n"/>
      <c r="E372" s="19">
        <f>IF($B372="","",IFERROR(INDEX(Zonas!$J$2:$J$21,MATCH($B372,Zonas!$A$2:$A$21,0)),""))</f>
        <v/>
      </c>
      <c r="F372" s="19">
        <f>IF(OR($E372="",$D372=""),"",$D372-$E372)</f>
        <v/>
      </c>
      <c r="G372" s="16" t="n"/>
    </row>
    <row r="373">
      <c r="A373" s="21" t="n"/>
      <c r="B373" s="16" t="n"/>
      <c r="C373" s="18" t="n"/>
      <c r="D373" s="18" t="n"/>
      <c r="E373" s="19">
        <f>IF($B373="","",IFERROR(INDEX(Zonas!$J$2:$J$21,MATCH($B373,Zonas!$A$2:$A$21,0)),""))</f>
        <v/>
      </c>
      <c r="F373" s="19">
        <f>IF(OR($E373="",$D373=""),"",$D373-$E373)</f>
        <v/>
      </c>
      <c r="G373" s="16" t="n"/>
    </row>
    <row r="374">
      <c r="A374" s="21" t="n"/>
      <c r="B374" s="16" t="n"/>
      <c r="C374" s="18" t="n"/>
      <c r="D374" s="18" t="n"/>
      <c r="E374" s="19">
        <f>IF($B374="","",IFERROR(INDEX(Zonas!$J$2:$J$21,MATCH($B374,Zonas!$A$2:$A$21,0)),""))</f>
        <v/>
      </c>
      <c r="F374" s="19">
        <f>IF(OR($E374="",$D374=""),"",$D374-$E374)</f>
        <v/>
      </c>
      <c r="G374" s="16" t="n"/>
    </row>
    <row r="375">
      <c r="A375" s="21" t="n"/>
      <c r="B375" s="16" t="n"/>
      <c r="C375" s="18" t="n"/>
      <c r="D375" s="18" t="n"/>
      <c r="E375" s="19">
        <f>IF($B375="","",IFERROR(INDEX(Zonas!$J$2:$J$21,MATCH($B375,Zonas!$A$2:$A$21,0)),""))</f>
        <v/>
      </c>
      <c r="F375" s="19">
        <f>IF(OR($E375="",$D375=""),"",$D375-$E375)</f>
        <v/>
      </c>
      <c r="G375" s="16" t="n"/>
    </row>
    <row r="376">
      <c r="A376" s="21" t="n"/>
      <c r="B376" s="16" t="n"/>
      <c r="C376" s="18" t="n"/>
      <c r="D376" s="18" t="n"/>
      <c r="E376" s="19">
        <f>IF($B376="","",IFERROR(INDEX(Zonas!$J$2:$J$21,MATCH($B376,Zonas!$A$2:$A$21,0)),""))</f>
        <v/>
      </c>
      <c r="F376" s="19">
        <f>IF(OR($E376="",$D376=""),"",$D376-$E376)</f>
        <v/>
      </c>
      <c r="G376" s="16" t="n"/>
    </row>
    <row r="377">
      <c r="A377" s="21" t="n"/>
      <c r="B377" s="16" t="n"/>
      <c r="C377" s="18" t="n"/>
      <c r="D377" s="18" t="n"/>
      <c r="E377" s="19">
        <f>IF($B377="","",IFERROR(INDEX(Zonas!$J$2:$J$21,MATCH($B377,Zonas!$A$2:$A$21,0)),""))</f>
        <v/>
      </c>
      <c r="F377" s="19">
        <f>IF(OR($E377="",$D377=""),"",$D377-$E377)</f>
        <v/>
      </c>
      <c r="G377" s="16" t="n"/>
    </row>
    <row r="378">
      <c r="A378" s="21" t="n"/>
      <c r="B378" s="16" t="n"/>
      <c r="C378" s="18" t="n"/>
      <c r="D378" s="18" t="n"/>
      <c r="E378" s="19">
        <f>IF($B378="","",IFERROR(INDEX(Zonas!$J$2:$J$21,MATCH($B378,Zonas!$A$2:$A$21,0)),""))</f>
        <v/>
      </c>
      <c r="F378" s="19">
        <f>IF(OR($E378="",$D378=""),"",$D378-$E378)</f>
        <v/>
      </c>
      <c r="G378" s="16" t="n"/>
    </row>
    <row r="379">
      <c r="A379" s="21" t="n"/>
      <c r="B379" s="16" t="n"/>
      <c r="C379" s="18" t="n"/>
      <c r="D379" s="18" t="n"/>
      <c r="E379" s="19">
        <f>IF($B379="","",IFERROR(INDEX(Zonas!$J$2:$J$21,MATCH($B379,Zonas!$A$2:$A$21,0)),""))</f>
        <v/>
      </c>
      <c r="F379" s="19">
        <f>IF(OR($E379="",$D379=""),"",$D379-$E379)</f>
        <v/>
      </c>
      <c r="G379" s="16" t="n"/>
    </row>
    <row r="380">
      <c r="A380" s="21" t="n"/>
      <c r="B380" s="16" t="n"/>
      <c r="C380" s="18" t="n"/>
      <c r="D380" s="18" t="n"/>
      <c r="E380" s="19">
        <f>IF($B380="","",IFERROR(INDEX(Zonas!$J$2:$J$21,MATCH($B380,Zonas!$A$2:$A$21,0)),""))</f>
        <v/>
      </c>
      <c r="F380" s="19">
        <f>IF(OR($E380="",$D380=""),"",$D380-$E380)</f>
        <v/>
      </c>
      <c r="G380" s="16" t="n"/>
    </row>
    <row r="381">
      <c r="A381" s="21" t="n"/>
      <c r="B381" s="16" t="n"/>
      <c r="C381" s="18" t="n"/>
      <c r="D381" s="18" t="n"/>
      <c r="E381" s="19">
        <f>IF($B381="","",IFERROR(INDEX(Zonas!$J$2:$J$21,MATCH($B381,Zonas!$A$2:$A$21,0)),""))</f>
        <v/>
      </c>
      <c r="F381" s="19">
        <f>IF(OR($E381="",$D381=""),"",$D381-$E381)</f>
        <v/>
      </c>
      <c r="G381" s="16" t="n"/>
    </row>
    <row r="382">
      <c r="A382" s="21" t="n"/>
      <c r="B382" s="16" t="n"/>
      <c r="C382" s="18" t="n"/>
      <c r="D382" s="18" t="n"/>
      <c r="E382" s="19">
        <f>IF($B382="","",IFERROR(INDEX(Zonas!$J$2:$J$21,MATCH($B382,Zonas!$A$2:$A$21,0)),""))</f>
        <v/>
      </c>
      <c r="F382" s="19">
        <f>IF(OR($E382="",$D382=""),"",$D382-$E382)</f>
        <v/>
      </c>
      <c r="G382" s="16" t="n"/>
    </row>
    <row r="383">
      <c r="A383" s="21" t="n"/>
      <c r="B383" s="16" t="n"/>
      <c r="C383" s="18" t="n"/>
      <c r="D383" s="18" t="n"/>
      <c r="E383" s="19">
        <f>IF($B383="","",IFERROR(INDEX(Zonas!$J$2:$J$21,MATCH($B383,Zonas!$A$2:$A$21,0)),""))</f>
        <v/>
      </c>
      <c r="F383" s="19">
        <f>IF(OR($E383="",$D383=""),"",$D383-$E383)</f>
        <v/>
      </c>
      <c r="G383" s="16" t="n"/>
    </row>
    <row r="384">
      <c r="A384" s="21" t="n"/>
      <c r="B384" s="16" t="n"/>
      <c r="C384" s="18" t="n"/>
      <c r="D384" s="18" t="n"/>
      <c r="E384" s="19">
        <f>IF($B384="","",IFERROR(INDEX(Zonas!$J$2:$J$21,MATCH($B384,Zonas!$A$2:$A$21,0)),""))</f>
        <v/>
      </c>
      <c r="F384" s="19">
        <f>IF(OR($E384="",$D384=""),"",$D384-$E384)</f>
        <v/>
      </c>
      <c r="G384" s="16" t="n"/>
    </row>
    <row r="385">
      <c r="A385" s="21" t="n"/>
      <c r="B385" s="16" t="n"/>
      <c r="C385" s="18" t="n"/>
      <c r="D385" s="18" t="n"/>
      <c r="E385" s="19">
        <f>IF($B385="","",IFERROR(INDEX(Zonas!$J$2:$J$21,MATCH($B385,Zonas!$A$2:$A$21,0)),""))</f>
        <v/>
      </c>
      <c r="F385" s="19">
        <f>IF(OR($E385="",$D385=""),"",$D385-$E385)</f>
        <v/>
      </c>
      <c r="G385" s="16" t="n"/>
    </row>
    <row r="386">
      <c r="A386" s="21" t="n"/>
      <c r="B386" s="16" t="n"/>
      <c r="C386" s="18" t="n"/>
      <c r="D386" s="18" t="n"/>
      <c r="E386" s="19">
        <f>IF($B386="","",IFERROR(INDEX(Zonas!$J$2:$J$21,MATCH($B386,Zonas!$A$2:$A$21,0)),""))</f>
        <v/>
      </c>
      <c r="F386" s="19">
        <f>IF(OR($E386="",$D386=""),"",$D386-$E386)</f>
        <v/>
      </c>
      <c r="G386" s="16" t="n"/>
    </row>
    <row r="387">
      <c r="A387" s="21" t="n"/>
      <c r="B387" s="16" t="n"/>
      <c r="C387" s="18" t="n"/>
      <c r="D387" s="18" t="n"/>
      <c r="E387" s="19">
        <f>IF($B387="","",IFERROR(INDEX(Zonas!$J$2:$J$21,MATCH($B387,Zonas!$A$2:$A$21,0)),""))</f>
        <v/>
      </c>
      <c r="F387" s="19">
        <f>IF(OR($E387="",$D387=""),"",$D387-$E387)</f>
        <v/>
      </c>
      <c r="G387" s="16" t="n"/>
    </row>
    <row r="388">
      <c r="A388" s="21" t="n"/>
      <c r="B388" s="16" t="n"/>
      <c r="C388" s="18" t="n"/>
      <c r="D388" s="18" t="n"/>
      <c r="E388" s="19">
        <f>IF($B388="","",IFERROR(INDEX(Zonas!$J$2:$J$21,MATCH($B388,Zonas!$A$2:$A$21,0)),""))</f>
        <v/>
      </c>
      <c r="F388" s="19">
        <f>IF(OR($E388="",$D388=""),"",$D388-$E388)</f>
        <v/>
      </c>
      <c r="G388" s="16" t="n"/>
    </row>
    <row r="389">
      <c r="A389" s="21" t="n"/>
      <c r="B389" s="16" t="n"/>
      <c r="C389" s="18" t="n"/>
      <c r="D389" s="18" t="n"/>
      <c r="E389" s="19">
        <f>IF($B389="","",IFERROR(INDEX(Zonas!$J$2:$J$21,MATCH($B389,Zonas!$A$2:$A$21,0)),""))</f>
        <v/>
      </c>
      <c r="F389" s="19">
        <f>IF(OR($E389="",$D389=""),"",$D389-$E389)</f>
        <v/>
      </c>
      <c r="G389" s="16" t="n"/>
    </row>
    <row r="390">
      <c r="A390" s="21" t="n"/>
      <c r="B390" s="16" t="n"/>
      <c r="C390" s="18" t="n"/>
      <c r="D390" s="18" t="n"/>
      <c r="E390" s="19">
        <f>IF($B390="","",IFERROR(INDEX(Zonas!$J$2:$J$21,MATCH($B390,Zonas!$A$2:$A$21,0)),""))</f>
        <v/>
      </c>
      <c r="F390" s="19">
        <f>IF(OR($E390="",$D390=""),"",$D390-$E390)</f>
        <v/>
      </c>
      <c r="G390" s="16" t="n"/>
    </row>
    <row r="391">
      <c r="A391" s="21" t="n"/>
      <c r="B391" s="16" t="n"/>
      <c r="C391" s="18" t="n"/>
      <c r="D391" s="18" t="n"/>
      <c r="E391" s="19">
        <f>IF($B391="","",IFERROR(INDEX(Zonas!$J$2:$J$21,MATCH($B391,Zonas!$A$2:$A$21,0)),""))</f>
        <v/>
      </c>
      <c r="F391" s="19">
        <f>IF(OR($E391="",$D391=""),"",$D391-$E391)</f>
        <v/>
      </c>
      <c r="G391" s="16" t="n"/>
    </row>
    <row r="392">
      <c r="A392" s="21" t="n"/>
      <c r="B392" s="16" t="n"/>
      <c r="C392" s="18" t="n"/>
      <c r="D392" s="18" t="n"/>
      <c r="E392" s="19">
        <f>IF($B392="","",IFERROR(INDEX(Zonas!$J$2:$J$21,MATCH($B392,Zonas!$A$2:$A$21,0)),""))</f>
        <v/>
      </c>
      <c r="F392" s="19">
        <f>IF(OR($E392="",$D392=""),"",$D392-$E392)</f>
        <v/>
      </c>
      <c r="G392" s="16" t="n"/>
    </row>
    <row r="393">
      <c r="A393" s="21" t="n"/>
      <c r="B393" s="16" t="n"/>
      <c r="C393" s="18" t="n"/>
      <c r="D393" s="18" t="n"/>
      <c r="E393" s="19">
        <f>IF($B393="","",IFERROR(INDEX(Zonas!$J$2:$J$21,MATCH($B393,Zonas!$A$2:$A$21,0)),""))</f>
        <v/>
      </c>
      <c r="F393" s="19">
        <f>IF(OR($E393="",$D393=""),"",$D393-$E393)</f>
        <v/>
      </c>
      <c r="G393" s="16" t="n"/>
    </row>
    <row r="394">
      <c r="A394" s="21" t="n"/>
      <c r="B394" s="16" t="n"/>
      <c r="C394" s="18" t="n"/>
      <c r="D394" s="18" t="n"/>
      <c r="E394" s="19">
        <f>IF($B394="","",IFERROR(INDEX(Zonas!$J$2:$J$21,MATCH($B394,Zonas!$A$2:$A$21,0)),""))</f>
        <v/>
      </c>
      <c r="F394" s="19">
        <f>IF(OR($E394="",$D394=""),"",$D394-$E394)</f>
        <v/>
      </c>
      <c r="G394" s="16" t="n"/>
    </row>
    <row r="395">
      <c r="A395" s="21" t="n"/>
      <c r="B395" s="16" t="n"/>
      <c r="C395" s="18" t="n"/>
      <c r="D395" s="18" t="n"/>
      <c r="E395" s="19">
        <f>IF($B395="","",IFERROR(INDEX(Zonas!$J$2:$J$21,MATCH($B395,Zonas!$A$2:$A$21,0)),""))</f>
        <v/>
      </c>
      <c r="F395" s="19">
        <f>IF(OR($E395="",$D395=""),"",$D395-$E395)</f>
        <v/>
      </c>
      <c r="G395" s="16" t="n"/>
    </row>
    <row r="396">
      <c r="A396" s="21" t="n"/>
      <c r="B396" s="16" t="n"/>
      <c r="C396" s="18" t="n"/>
      <c r="D396" s="18" t="n"/>
      <c r="E396" s="19">
        <f>IF($B396="","",IFERROR(INDEX(Zonas!$J$2:$J$21,MATCH($B396,Zonas!$A$2:$A$21,0)),""))</f>
        <v/>
      </c>
      <c r="F396" s="19">
        <f>IF(OR($E396="",$D396=""),"",$D396-$E396)</f>
        <v/>
      </c>
      <c r="G396" s="16" t="n"/>
    </row>
    <row r="397">
      <c r="A397" s="21" t="n"/>
      <c r="B397" s="16" t="n"/>
      <c r="C397" s="18" t="n"/>
      <c r="D397" s="18" t="n"/>
      <c r="E397" s="19">
        <f>IF($B397="","",IFERROR(INDEX(Zonas!$J$2:$J$21,MATCH($B397,Zonas!$A$2:$A$21,0)),""))</f>
        <v/>
      </c>
      <c r="F397" s="19">
        <f>IF(OR($E397="",$D397=""),"",$D397-$E397)</f>
        <v/>
      </c>
      <c r="G397" s="16" t="n"/>
    </row>
    <row r="398">
      <c r="A398" s="21" t="n"/>
      <c r="B398" s="16" t="n"/>
      <c r="C398" s="18" t="n"/>
      <c r="D398" s="18" t="n"/>
      <c r="E398" s="19">
        <f>IF($B398="","",IFERROR(INDEX(Zonas!$J$2:$J$21,MATCH($B398,Zonas!$A$2:$A$21,0)),""))</f>
        <v/>
      </c>
      <c r="F398" s="19">
        <f>IF(OR($E398="",$D398=""),"",$D398-$E398)</f>
        <v/>
      </c>
      <c r="G398" s="16" t="n"/>
    </row>
    <row r="399">
      <c r="A399" s="21" t="n"/>
      <c r="B399" s="16" t="n"/>
      <c r="C399" s="18" t="n"/>
      <c r="D399" s="18" t="n"/>
      <c r="E399" s="19">
        <f>IF($B399="","",IFERROR(INDEX(Zonas!$J$2:$J$21,MATCH($B399,Zonas!$A$2:$A$21,0)),""))</f>
        <v/>
      </c>
      <c r="F399" s="19">
        <f>IF(OR($E399="",$D399=""),"",$D399-$E399)</f>
        <v/>
      </c>
      <c r="G399" s="16" t="n"/>
    </row>
    <row r="400">
      <c r="A400" s="21" t="n"/>
      <c r="B400" s="16" t="n"/>
      <c r="C400" s="18" t="n"/>
      <c r="D400" s="18" t="n"/>
      <c r="E400" s="19">
        <f>IF($B400="","",IFERROR(INDEX(Zonas!$J$2:$J$21,MATCH($B400,Zonas!$A$2:$A$21,0)),""))</f>
        <v/>
      </c>
      <c r="F400" s="19">
        <f>IF(OR($E400="",$D400=""),"",$D400-$E400)</f>
        <v/>
      </c>
      <c r="G400" s="16" t="n"/>
    </row>
    <row r="401">
      <c r="A401" s="21" t="n"/>
      <c r="B401" s="16" t="n"/>
      <c r="C401" s="18" t="n"/>
      <c r="D401" s="18" t="n"/>
      <c r="E401" s="19">
        <f>IF($B401="","",IFERROR(INDEX(Zonas!$J$2:$J$21,MATCH($B401,Zonas!$A$2:$A$21,0)),""))</f>
        <v/>
      </c>
      <c r="F401" s="19">
        <f>IF(OR($E401="",$D401=""),"",$D401-$E401)</f>
        <v/>
      </c>
      <c r="G401" s="16" t="n"/>
    </row>
    <row r="402">
      <c r="A402" s="21" t="n"/>
      <c r="B402" s="16" t="n"/>
      <c r="C402" s="18" t="n"/>
      <c r="D402" s="18" t="n"/>
      <c r="E402" s="19">
        <f>IF($B402="","",IFERROR(INDEX(Zonas!$J$2:$J$21,MATCH($B402,Zonas!$A$2:$A$21,0)),""))</f>
        <v/>
      </c>
      <c r="F402" s="19">
        <f>IF(OR($E402="",$D402=""),"",$D402-$E402)</f>
        <v/>
      </c>
      <c r="G402" s="16" t="n"/>
    </row>
    <row r="403">
      <c r="A403" s="21" t="n"/>
      <c r="B403" s="16" t="n"/>
      <c r="C403" s="18" t="n"/>
      <c r="D403" s="18" t="n"/>
      <c r="E403" s="19">
        <f>IF($B403="","",IFERROR(INDEX(Zonas!$J$2:$J$21,MATCH($B403,Zonas!$A$2:$A$21,0)),""))</f>
        <v/>
      </c>
      <c r="F403" s="19">
        <f>IF(OR($E403="",$D403=""),"",$D403-$E403)</f>
        <v/>
      </c>
      <c r="G403" s="16" t="n"/>
    </row>
    <row r="404">
      <c r="A404" s="21" t="n"/>
      <c r="B404" s="16" t="n"/>
      <c r="C404" s="18" t="n"/>
      <c r="D404" s="18" t="n"/>
      <c r="E404" s="19">
        <f>IF($B404="","",IFERROR(INDEX(Zonas!$J$2:$J$21,MATCH($B404,Zonas!$A$2:$A$21,0)),""))</f>
        <v/>
      </c>
      <c r="F404" s="19">
        <f>IF(OR($E404="",$D404=""),"",$D404-$E404)</f>
        <v/>
      </c>
      <c r="G404" s="16" t="n"/>
    </row>
    <row r="405">
      <c r="A405" s="21" t="n"/>
      <c r="B405" s="16" t="n"/>
      <c r="C405" s="18" t="n"/>
      <c r="D405" s="18" t="n"/>
      <c r="E405" s="19">
        <f>IF($B405="","",IFERROR(INDEX(Zonas!$J$2:$J$21,MATCH($B405,Zonas!$A$2:$A$21,0)),""))</f>
        <v/>
      </c>
      <c r="F405" s="19">
        <f>IF(OR($E405="",$D405=""),"",$D405-$E405)</f>
        <v/>
      </c>
      <c r="G405" s="16" t="n"/>
    </row>
    <row r="406">
      <c r="A406" s="21" t="n"/>
      <c r="B406" s="16" t="n"/>
      <c r="C406" s="18" t="n"/>
      <c r="D406" s="18" t="n"/>
      <c r="E406" s="19">
        <f>IF($B406="","",IFERROR(INDEX(Zonas!$J$2:$J$21,MATCH($B406,Zonas!$A$2:$A$21,0)),""))</f>
        <v/>
      </c>
      <c r="F406" s="19">
        <f>IF(OR($E406="",$D406=""),"",$D406-$E406)</f>
        <v/>
      </c>
      <c r="G406" s="16" t="n"/>
    </row>
    <row r="407">
      <c r="A407" s="21" t="n"/>
      <c r="B407" s="16" t="n"/>
      <c r="C407" s="18" t="n"/>
      <c r="D407" s="18" t="n"/>
      <c r="E407" s="19">
        <f>IF($B407="","",IFERROR(INDEX(Zonas!$J$2:$J$21,MATCH($B407,Zonas!$A$2:$A$21,0)),""))</f>
        <v/>
      </c>
      <c r="F407" s="19">
        <f>IF(OR($E407="",$D407=""),"",$D407-$E407)</f>
        <v/>
      </c>
      <c r="G407" s="16" t="n"/>
    </row>
    <row r="408">
      <c r="A408" s="21" t="n"/>
      <c r="B408" s="16" t="n"/>
      <c r="C408" s="18" t="n"/>
      <c r="D408" s="18" t="n"/>
      <c r="E408" s="19">
        <f>IF($B408="","",IFERROR(INDEX(Zonas!$J$2:$J$21,MATCH($B408,Zonas!$A$2:$A$21,0)),""))</f>
        <v/>
      </c>
      <c r="F408" s="19">
        <f>IF(OR($E408="",$D408=""),"",$D408-$E408)</f>
        <v/>
      </c>
      <c r="G408" s="16" t="n"/>
    </row>
    <row r="409">
      <c r="A409" s="21" t="n"/>
      <c r="B409" s="16" t="n"/>
      <c r="C409" s="18" t="n"/>
      <c r="D409" s="18" t="n"/>
      <c r="E409" s="19">
        <f>IF($B409="","",IFERROR(INDEX(Zonas!$J$2:$J$21,MATCH($B409,Zonas!$A$2:$A$21,0)),""))</f>
        <v/>
      </c>
      <c r="F409" s="19">
        <f>IF(OR($E409="",$D409=""),"",$D409-$E409)</f>
        <v/>
      </c>
      <c r="G409" s="16" t="n"/>
    </row>
    <row r="410">
      <c r="A410" s="21" t="n"/>
      <c r="B410" s="16" t="n"/>
      <c r="C410" s="18" t="n"/>
      <c r="D410" s="18" t="n"/>
      <c r="E410" s="19">
        <f>IF($B410="","",IFERROR(INDEX(Zonas!$J$2:$J$21,MATCH($B410,Zonas!$A$2:$A$21,0)),""))</f>
        <v/>
      </c>
      <c r="F410" s="19">
        <f>IF(OR($E410="",$D410=""),"",$D410-$E410)</f>
        <v/>
      </c>
      <c r="G410" s="16" t="n"/>
    </row>
    <row r="411">
      <c r="A411" s="21" t="n"/>
      <c r="B411" s="16" t="n"/>
      <c r="C411" s="18" t="n"/>
      <c r="D411" s="18" t="n"/>
      <c r="E411" s="19">
        <f>IF($B411="","",IFERROR(INDEX(Zonas!$J$2:$J$21,MATCH($B411,Zonas!$A$2:$A$21,0)),""))</f>
        <v/>
      </c>
      <c r="F411" s="19">
        <f>IF(OR($E411="",$D411=""),"",$D411-$E411)</f>
        <v/>
      </c>
      <c r="G411" s="16" t="n"/>
    </row>
    <row r="412">
      <c r="A412" s="21" t="n"/>
      <c r="B412" s="16" t="n"/>
      <c r="C412" s="18" t="n"/>
      <c r="D412" s="18" t="n"/>
      <c r="E412" s="19">
        <f>IF($B412="","",IFERROR(INDEX(Zonas!$J$2:$J$21,MATCH($B412,Zonas!$A$2:$A$21,0)),""))</f>
        <v/>
      </c>
      <c r="F412" s="19">
        <f>IF(OR($E412="",$D412=""),"",$D412-$E412)</f>
        <v/>
      </c>
      <c r="G412" s="16" t="n"/>
    </row>
    <row r="413">
      <c r="A413" s="21" t="n"/>
      <c r="B413" s="16" t="n"/>
      <c r="C413" s="18" t="n"/>
      <c r="D413" s="18" t="n"/>
      <c r="E413" s="19">
        <f>IF($B413="","",IFERROR(INDEX(Zonas!$J$2:$J$21,MATCH($B413,Zonas!$A$2:$A$21,0)),""))</f>
        <v/>
      </c>
      <c r="F413" s="19">
        <f>IF(OR($E413="",$D413=""),"",$D413-$E413)</f>
        <v/>
      </c>
      <c r="G413" s="16" t="n"/>
    </row>
    <row r="414">
      <c r="A414" s="21" t="n"/>
      <c r="B414" s="16" t="n"/>
      <c r="C414" s="18" t="n"/>
      <c r="D414" s="18" t="n"/>
      <c r="E414" s="19">
        <f>IF($B414="","",IFERROR(INDEX(Zonas!$J$2:$J$21,MATCH($B414,Zonas!$A$2:$A$21,0)),""))</f>
        <v/>
      </c>
      <c r="F414" s="19">
        <f>IF(OR($E414="",$D414=""),"",$D414-$E414)</f>
        <v/>
      </c>
      <c r="G414" s="16" t="n"/>
    </row>
    <row r="415">
      <c r="A415" s="21" t="n"/>
      <c r="B415" s="16" t="n"/>
      <c r="C415" s="18" t="n"/>
      <c r="D415" s="18" t="n"/>
      <c r="E415" s="19">
        <f>IF($B415="","",IFERROR(INDEX(Zonas!$J$2:$J$21,MATCH($B415,Zonas!$A$2:$A$21,0)),""))</f>
        <v/>
      </c>
      <c r="F415" s="19">
        <f>IF(OR($E415="",$D415=""),"",$D415-$E415)</f>
        <v/>
      </c>
      <c r="G415" s="16" t="n"/>
    </row>
    <row r="416">
      <c r="A416" s="21" t="n"/>
      <c r="B416" s="16" t="n"/>
      <c r="C416" s="18" t="n"/>
      <c r="D416" s="18" t="n"/>
      <c r="E416" s="19">
        <f>IF($B416="","",IFERROR(INDEX(Zonas!$J$2:$J$21,MATCH($B416,Zonas!$A$2:$A$21,0)),""))</f>
        <v/>
      </c>
      <c r="F416" s="19">
        <f>IF(OR($E416="",$D416=""),"",$D416-$E416)</f>
        <v/>
      </c>
      <c r="G416" s="16" t="n"/>
    </row>
    <row r="417">
      <c r="A417" s="21" t="n"/>
      <c r="B417" s="16" t="n"/>
      <c r="C417" s="18" t="n"/>
      <c r="D417" s="18" t="n"/>
      <c r="E417" s="19">
        <f>IF($B417="","",IFERROR(INDEX(Zonas!$J$2:$J$21,MATCH($B417,Zonas!$A$2:$A$21,0)),""))</f>
        <v/>
      </c>
      <c r="F417" s="19">
        <f>IF(OR($E417="",$D417=""),"",$D417-$E417)</f>
        <v/>
      </c>
      <c r="G417" s="16" t="n"/>
    </row>
    <row r="418">
      <c r="A418" s="21" t="n"/>
      <c r="B418" s="16" t="n"/>
      <c r="C418" s="18" t="n"/>
      <c r="D418" s="18" t="n"/>
      <c r="E418" s="19">
        <f>IF($B418="","",IFERROR(INDEX(Zonas!$J$2:$J$21,MATCH($B418,Zonas!$A$2:$A$21,0)),""))</f>
        <v/>
      </c>
      <c r="F418" s="19">
        <f>IF(OR($E418="",$D418=""),"",$D418-$E418)</f>
        <v/>
      </c>
      <c r="G418" s="16" t="n"/>
    </row>
    <row r="419">
      <c r="A419" s="21" t="n"/>
      <c r="B419" s="16" t="n"/>
      <c r="C419" s="18" t="n"/>
      <c r="D419" s="18" t="n"/>
      <c r="E419" s="19">
        <f>IF($B419="","",IFERROR(INDEX(Zonas!$J$2:$J$21,MATCH($B419,Zonas!$A$2:$A$21,0)),""))</f>
        <v/>
      </c>
      <c r="F419" s="19">
        <f>IF(OR($E419="",$D419=""),"",$D419-$E419)</f>
        <v/>
      </c>
      <c r="G419" s="16" t="n"/>
    </row>
    <row r="420">
      <c r="A420" s="21" t="n"/>
      <c r="B420" s="16" t="n"/>
      <c r="C420" s="18" t="n"/>
      <c r="D420" s="18" t="n"/>
      <c r="E420" s="19">
        <f>IF($B420="","",IFERROR(INDEX(Zonas!$J$2:$J$21,MATCH($B420,Zonas!$A$2:$A$21,0)),""))</f>
        <v/>
      </c>
      <c r="F420" s="19">
        <f>IF(OR($E420="",$D420=""),"",$D420-$E420)</f>
        <v/>
      </c>
      <c r="G420" s="16" t="n"/>
    </row>
    <row r="421">
      <c r="A421" s="21" t="n"/>
      <c r="B421" s="16" t="n"/>
      <c r="C421" s="18" t="n"/>
      <c r="D421" s="18" t="n"/>
      <c r="E421" s="19">
        <f>IF($B421="","",IFERROR(INDEX(Zonas!$J$2:$J$21,MATCH($B421,Zonas!$A$2:$A$21,0)),""))</f>
        <v/>
      </c>
      <c r="F421" s="19">
        <f>IF(OR($E421="",$D421=""),"",$D421-$E421)</f>
        <v/>
      </c>
      <c r="G421" s="16" t="n"/>
    </row>
    <row r="422">
      <c r="A422" s="21" t="n"/>
      <c r="B422" s="16" t="n"/>
      <c r="C422" s="18" t="n"/>
      <c r="D422" s="18" t="n"/>
      <c r="E422" s="19">
        <f>IF($B422="","",IFERROR(INDEX(Zonas!$J$2:$J$21,MATCH($B422,Zonas!$A$2:$A$21,0)),""))</f>
        <v/>
      </c>
      <c r="F422" s="19">
        <f>IF(OR($E422="",$D422=""),"",$D422-$E422)</f>
        <v/>
      </c>
      <c r="G422" s="16" t="n"/>
    </row>
    <row r="423">
      <c r="A423" s="21" t="n"/>
      <c r="B423" s="16" t="n"/>
      <c r="C423" s="18" t="n"/>
      <c r="D423" s="18" t="n"/>
      <c r="E423" s="19">
        <f>IF($B423="","",IFERROR(INDEX(Zonas!$J$2:$J$21,MATCH($B423,Zonas!$A$2:$A$21,0)),""))</f>
        <v/>
      </c>
      <c r="F423" s="19">
        <f>IF(OR($E423="",$D423=""),"",$D423-$E423)</f>
        <v/>
      </c>
      <c r="G423" s="16" t="n"/>
    </row>
    <row r="424">
      <c r="A424" s="21" t="n"/>
      <c r="B424" s="16" t="n"/>
      <c r="C424" s="18" t="n"/>
      <c r="D424" s="18" t="n"/>
      <c r="E424" s="19">
        <f>IF($B424="","",IFERROR(INDEX(Zonas!$J$2:$J$21,MATCH($B424,Zonas!$A$2:$A$21,0)),""))</f>
        <v/>
      </c>
      <c r="F424" s="19">
        <f>IF(OR($E424="",$D424=""),"",$D424-$E424)</f>
        <v/>
      </c>
      <c r="G424" s="16" t="n"/>
    </row>
    <row r="425">
      <c r="A425" s="21" t="n"/>
      <c r="B425" s="16" t="n"/>
      <c r="C425" s="18" t="n"/>
      <c r="D425" s="18" t="n"/>
      <c r="E425" s="19">
        <f>IF($B425="","",IFERROR(INDEX(Zonas!$J$2:$J$21,MATCH($B425,Zonas!$A$2:$A$21,0)),""))</f>
        <v/>
      </c>
      <c r="F425" s="19">
        <f>IF(OR($E425="",$D425=""),"",$D425-$E425)</f>
        <v/>
      </c>
      <c r="G425" s="16" t="n"/>
    </row>
    <row r="426">
      <c r="A426" s="21" t="n"/>
      <c r="B426" s="16" t="n"/>
      <c r="C426" s="18" t="n"/>
      <c r="D426" s="18" t="n"/>
      <c r="E426" s="19">
        <f>IF($B426="","",IFERROR(INDEX(Zonas!$J$2:$J$21,MATCH($B426,Zonas!$A$2:$A$21,0)),""))</f>
        <v/>
      </c>
      <c r="F426" s="19">
        <f>IF(OR($E426="",$D426=""),"",$D426-$E426)</f>
        <v/>
      </c>
      <c r="G426" s="16" t="n"/>
    </row>
    <row r="427">
      <c r="A427" s="21" t="n"/>
      <c r="B427" s="16" t="n"/>
      <c r="C427" s="18" t="n"/>
      <c r="D427" s="18" t="n"/>
      <c r="E427" s="19">
        <f>IF($B427="","",IFERROR(INDEX(Zonas!$J$2:$J$21,MATCH($B427,Zonas!$A$2:$A$21,0)),""))</f>
        <v/>
      </c>
      <c r="F427" s="19">
        <f>IF(OR($E427="",$D427=""),"",$D427-$E427)</f>
        <v/>
      </c>
      <c r="G427" s="16" t="n"/>
    </row>
    <row r="428">
      <c r="A428" s="21" t="n"/>
      <c r="B428" s="16" t="n"/>
      <c r="C428" s="18" t="n"/>
      <c r="D428" s="18" t="n"/>
      <c r="E428" s="19">
        <f>IF($B428="","",IFERROR(INDEX(Zonas!$J$2:$J$21,MATCH($B428,Zonas!$A$2:$A$21,0)),""))</f>
        <v/>
      </c>
      <c r="F428" s="19">
        <f>IF(OR($E428="",$D428=""),"",$D428-$E428)</f>
        <v/>
      </c>
      <c r="G428" s="16" t="n"/>
    </row>
    <row r="429">
      <c r="A429" s="21" t="n"/>
      <c r="B429" s="16" t="n"/>
      <c r="C429" s="18" t="n"/>
      <c r="D429" s="18" t="n"/>
      <c r="E429" s="19">
        <f>IF($B429="","",IFERROR(INDEX(Zonas!$J$2:$J$21,MATCH($B429,Zonas!$A$2:$A$21,0)),""))</f>
        <v/>
      </c>
      <c r="F429" s="19">
        <f>IF(OR($E429="",$D429=""),"",$D429-$E429)</f>
        <v/>
      </c>
      <c r="G429" s="16" t="n"/>
    </row>
    <row r="430">
      <c r="A430" s="21" t="n"/>
      <c r="B430" s="16" t="n"/>
      <c r="C430" s="18" t="n"/>
      <c r="D430" s="18" t="n"/>
      <c r="E430" s="19">
        <f>IF($B430="","",IFERROR(INDEX(Zonas!$J$2:$J$21,MATCH($B430,Zonas!$A$2:$A$21,0)),""))</f>
        <v/>
      </c>
      <c r="F430" s="19">
        <f>IF(OR($E430="",$D430=""),"",$D430-$E430)</f>
        <v/>
      </c>
      <c r="G430" s="16" t="n"/>
    </row>
    <row r="431">
      <c r="A431" s="21" t="n"/>
      <c r="B431" s="16" t="n"/>
      <c r="C431" s="18" t="n"/>
      <c r="D431" s="18" t="n"/>
      <c r="E431" s="19">
        <f>IF($B431="","",IFERROR(INDEX(Zonas!$J$2:$J$21,MATCH($B431,Zonas!$A$2:$A$21,0)),""))</f>
        <v/>
      </c>
      <c r="F431" s="19">
        <f>IF(OR($E431="",$D431=""),"",$D431-$E431)</f>
        <v/>
      </c>
      <c r="G431" s="16" t="n"/>
    </row>
    <row r="432">
      <c r="A432" s="21" t="n"/>
      <c r="B432" s="16" t="n"/>
      <c r="C432" s="18" t="n"/>
      <c r="D432" s="18" t="n"/>
      <c r="E432" s="19">
        <f>IF($B432="","",IFERROR(INDEX(Zonas!$J$2:$J$21,MATCH($B432,Zonas!$A$2:$A$21,0)),""))</f>
        <v/>
      </c>
      <c r="F432" s="19">
        <f>IF(OR($E432="",$D432=""),"",$D432-$E432)</f>
        <v/>
      </c>
      <c r="G432" s="16" t="n"/>
    </row>
    <row r="433">
      <c r="A433" s="21" t="n"/>
      <c r="B433" s="16" t="n"/>
      <c r="C433" s="18" t="n"/>
      <c r="D433" s="18" t="n"/>
      <c r="E433" s="19">
        <f>IF($B433="","",IFERROR(INDEX(Zonas!$J$2:$J$21,MATCH($B433,Zonas!$A$2:$A$21,0)),""))</f>
        <v/>
      </c>
      <c r="F433" s="19">
        <f>IF(OR($E433="",$D433=""),"",$D433-$E433)</f>
        <v/>
      </c>
      <c r="G433" s="16" t="n"/>
    </row>
    <row r="434">
      <c r="A434" s="21" t="n"/>
      <c r="B434" s="16" t="n"/>
      <c r="C434" s="18" t="n"/>
      <c r="D434" s="18" t="n"/>
      <c r="E434" s="19">
        <f>IF($B434="","",IFERROR(INDEX(Zonas!$J$2:$J$21,MATCH($B434,Zonas!$A$2:$A$21,0)),""))</f>
        <v/>
      </c>
      <c r="F434" s="19">
        <f>IF(OR($E434="",$D434=""),"",$D434-$E434)</f>
        <v/>
      </c>
      <c r="G434" s="16" t="n"/>
    </row>
    <row r="435">
      <c r="A435" s="21" t="n"/>
      <c r="B435" s="16" t="n"/>
      <c r="C435" s="18" t="n"/>
      <c r="D435" s="18" t="n"/>
      <c r="E435" s="19">
        <f>IF($B435="","",IFERROR(INDEX(Zonas!$J$2:$J$21,MATCH($B435,Zonas!$A$2:$A$21,0)),""))</f>
        <v/>
      </c>
      <c r="F435" s="19">
        <f>IF(OR($E435="",$D435=""),"",$D435-$E435)</f>
        <v/>
      </c>
      <c r="G435" s="16" t="n"/>
    </row>
    <row r="436">
      <c r="A436" s="21" t="n"/>
      <c r="B436" s="16" t="n"/>
      <c r="C436" s="18" t="n"/>
      <c r="D436" s="18" t="n"/>
      <c r="E436" s="19">
        <f>IF($B436="","",IFERROR(INDEX(Zonas!$J$2:$J$21,MATCH($B436,Zonas!$A$2:$A$21,0)),""))</f>
        <v/>
      </c>
      <c r="F436" s="19">
        <f>IF(OR($E436="",$D436=""),"",$D436-$E436)</f>
        <v/>
      </c>
      <c r="G436" s="16" t="n"/>
    </row>
    <row r="437">
      <c r="A437" s="21" t="n"/>
      <c r="B437" s="16" t="n"/>
      <c r="C437" s="18" t="n"/>
      <c r="D437" s="18" t="n"/>
      <c r="E437" s="19">
        <f>IF($B437="","",IFERROR(INDEX(Zonas!$J$2:$J$21,MATCH($B437,Zonas!$A$2:$A$21,0)),""))</f>
        <v/>
      </c>
      <c r="F437" s="19">
        <f>IF(OR($E437="",$D437=""),"",$D437-$E437)</f>
        <v/>
      </c>
      <c r="G437" s="16" t="n"/>
    </row>
    <row r="438">
      <c r="A438" s="21" t="n"/>
      <c r="B438" s="16" t="n"/>
      <c r="C438" s="18" t="n"/>
      <c r="D438" s="18" t="n"/>
      <c r="E438" s="19">
        <f>IF($B438="","",IFERROR(INDEX(Zonas!$J$2:$J$21,MATCH($B438,Zonas!$A$2:$A$21,0)),""))</f>
        <v/>
      </c>
      <c r="F438" s="19">
        <f>IF(OR($E438="",$D438=""),"",$D438-$E438)</f>
        <v/>
      </c>
      <c r="G438" s="16" t="n"/>
    </row>
    <row r="439">
      <c r="A439" s="21" t="n"/>
      <c r="B439" s="16" t="n"/>
      <c r="C439" s="18" t="n"/>
      <c r="D439" s="18" t="n"/>
      <c r="E439" s="19">
        <f>IF($B439="","",IFERROR(INDEX(Zonas!$J$2:$J$21,MATCH($B439,Zonas!$A$2:$A$21,0)),""))</f>
        <v/>
      </c>
      <c r="F439" s="19">
        <f>IF(OR($E439="",$D439=""),"",$D439-$E439)</f>
        <v/>
      </c>
      <c r="G439" s="16" t="n"/>
    </row>
    <row r="440">
      <c r="A440" s="21" t="n"/>
      <c r="B440" s="16" t="n"/>
      <c r="C440" s="18" t="n"/>
      <c r="D440" s="18" t="n"/>
      <c r="E440" s="19">
        <f>IF($B440="","",IFERROR(INDEX(Zonas!$J$2:$J$21,MATCH($B440,Zonas!$A$2:$A$21,0)),""))</f>
        <v/>
      </c>
      <c r="F440" s="19">
        <f>IF(OR($E440="",$D440=""),"",$D440-$E440)</f>
        <v/>
      </c>
      <c r="G440" s="16" t="n"/>
    </row>
    <row r="441">
      <c r="A441" s="21" t="n"/>
      <c r="B441" s="16" t="n"/>
      <c r="C441" s="18" t="n"/>
      <c r="D441" s="18" t="n"/>
      <c r="E441" s="19">
        <f>IF($B441="","",IFERROR(INDEX(Zonas!$J$2:$J$21,MATCH($B441,Zonas!$A$2:$A$21,0)),""))</f>
        <v/>
      </c>
      <c r="F441" s="19">
        <f>IF(OR($E441="",$D441=""),"",$D441-$E441)</f>
        <v/>
      </c>
      <c r="G441" s="16" t="n"/>
    </row>
    <row r="442">
      <c r="A442" s="21" t="n"/>
      <c r="B442" s="16" t="n"/>
      <c r="C442" s="18" t="n"/>
      <c r="D442" s="18" t="n"/>
      <c r="E442" s="19">
        <f>IF($B442="","",IFERROR(INDEX(Zonas!$J$2:$J$21,MATCH($B442,Zonas!$A$2:$A$21,0)),""))</f>
        <v/>
      </c>
      <c r="F442" s="19">
        <f>IF(OR($E442="",$D442=""),"",$D442-$E442)</f>
        <v/>
      </c>
      <c r="G442" s="16" t="n"/>
    </row>
    <row r="443">
      <c r="A443" s="21" t="n"/>
      <c r="B443" s="16" t="n"/>
      <c r="C443" s="18" t="n"/>
      <c r="D443" s="18" t="n"/>
      <c r="E443" s="19">
        <f>IF($B443="","",IFERROR(INDEX(Zonas!$J$2:$J$21,MATCH($B443,Zonas!$A$2:$A$21,0)),""))</f>
        <v/>
      </c>
      <c r="F443" s="19">
        <f>IF(OR($E443="",$D443=""),"",$D443-$E443)</f>
        <v/>
      </c>
      <c r="G443" s="16" t="n"/>
    </row>
    <row r="444">
      <c r="A444" s="21" t="n"/>
      <c r="B444" s="16" t="n"/>
      <c r="C444" s="18" t="n"/>
      <c r="D444" s="18" t="n"/>
      <c r="E444" s="19">
        <f>IF($B444="","",IFERROR(INDEX(Zonas!$J$2:$J$21,MATCH($B444,Zonas!$A$2:$A$21,0)),""))</f>
        <v/>
      </c>
      <c r="F444" s="19">
        <f>IF(OR($E444="",$D444=""),"",$D444-$E444)</f>
        <v/>
      </c>
      <c r="G444" s="16" t="n"/>
    </row>
    <row r="445">
      <c r="A445" s="21" t="n"/>
      <c r="B445" s="16" t="n"/>
      <c r="C445" s="18" t="n"/>
      <c r="D445" s="18" t="n"/>
      <c r="E445" s="19">
        <f>IF($B445="","",IFERROR(INDEX(Zonas!$J$2:$J$21,MATCH($B445,Zonas!$A$2:$A$21,0)),""))</f>
        <v/>
      </c>
      <c r="F445" s="19">
        <f>IF(OR($E445="",$D445=""),"",$D445-$E445)</f>
        <v/>
      </c>
      <c r="G445" s="16" t="n"/>
    </row>
    <row r="446">
      <c r="A446" s="21" t="n"/>
      <c r="B446" s="16" t="n"/>
      <c r="C446" s="18" t="n"/>
      <c r="D446" s="18" t="n"/>
      <c r="E446" s="19">
        <f>IF($B446="","",IFERROR(INDEX(Zonas!$J$2:$J$21,MATCH($B446,Zonas!$A$2:$A$21,0)),""))</f>
        <v/>
      </c>
      <c r="F446" s="19">
        <f>IF(OR($E446="",$D446=""),"",$D446-$E446)</f>
        <v/>
      </c>
      <c r="G446" s="16" t="n"/>
    </row>
    <row r="447">
      <c r="A447" s="21" t="n"/>
      <c r="B447" s="16" t="n"/>
      <c r="C447" s="18" t="n"/>
      <c r="D447" s="18" t="n"/>
      <c r="E447" s="19">
        <f>IF($B447="","",IFERROR(INDEX(Zonas!$J$2:$J$21,MATCH($B447,Zonas!$A$2:$A$21,0)),""))</f>
        <v/>
      </c>
      <c r="F447" s="19">
        <f>IF(OR($E447="",$D447=""),"",$D447-$E447)</f>
        <v/>
      </c>
      <c r="G447" s="16" t="n"/>
    </row>
    <row r="448">
      <c r="A448" s="21" t="n"/>
      <c r="B448" s="16" t="n"/>
      <c r="C448" s="18" t="n"/>
      <c r="D448" s="18" t="n"/>
      <c r="E448" s="19">
        <f>IF($B448="","",IFERROR(INDEX(Zonas!$J$2:$J$21,MATCH($B448,Zonas!$A$2:$A$21,0)),""))</f>
        <v/>
      </c>
      <c r="F448" s="19">
        <f>IF(OR($E448="",$D448=""),"",$D448-$E448)</f>
        <v/>
      </c>
      <c r="G448" s="16" t="n"/>
    </row>
    <row r="449">
      <c r="A449" s="21" t="n"/>
      <c r="B449" s="16" t="n"/>
      <c r="C449" s="18" t="n"/>
      <c r="D449" s="18" t="n"/>
      <c r="E449" s="19">
        <f>IF($B449="","",IFERROR(INDEX(Zonas!$J$2:$J$21,MATCH($B449,Zonas!$A$2:$A$21,0)),""))</f>
        <v/>
      </c>
      <c r="F449" s="19">
        <f>IF(OR($E449="",$D449=""),"",$D449-$E449)</f>
        <v/>
      </c>
      <c r="G449" s="16" t="n"/>
    </row>
    <row r="450">
      <c r="A450" s="21" t="n"/>
      <c r="B450" s="16" t="n"/>
      <c r="C450" s="18" t="n"/>
      <c r="D450" s="18" t="n"/>
      <c r="E450" s="19">
        <f>IF($B450="","",IFERROR(INDEX(Zonas!$J$2:$J$21,MATCH($B450,Zonas!$A$2:$A$21,0)),""))</f>
        <v/>
      </c>
      <c r="F450" s="19">
        <f>IF(OR($E450="",$D450=""),"",$D450-$E450)</f>
        <v/>
      </c>
      <c r="G450" s="16" t="n"/>
    </row>
    <row r="451">
      <c r="A451" s="21" t="n"/>
      <c r="B451" s="16" t="n"/>
      <c r="C451" s="18" t="n"/>
      <c r="D451" s="18" t="n"/>
      <c r="E451" s="19">
        <f>IF($B451="","",IFERROR(INDEX(Zonas!$J$2:$J$21,MATCH($B451,Zonas!$A$2:$A$21,0)),""))</f>
        <v/>
      </c>
      <c r="F451" s="19">
        <f>IF(OR($E451="",$D451=""),"",$D451-$E451)</f>
        <v/>
      </c>
      <c r="G451" s="16" t="n"/>
    </row>
    <row r="452">
      <c r="A452" s="21" t="n"/>
      <c r="B452" s="16" t="n"/>
      <c r="C452" s="18" t="n"/>
      <c r="D452" s="18" t="n"/>
      <c r="E452" s="19">
        <f>IF($B452="","",IFERROR(INDEX(Zonas!$J$2:$J$21,MATCH($B452,Zonas!$A$2:$A$21,0)),""))</f>
        <v/>
      </c>
      <c r="F452" s="19">
        <f>IF(OR($E452="",$D452=""),"",$D452-$E452)</f>
        <v/>
      </c>
      <c r="G452" s="16" t="n"/>
    </row>
    <row r="453">
      <c r="A453" s="21" t="n"/>
      <c r="B453" s="16" t="n"/>
      <c r="C453" s="18" t="n"/>
      <c r="D453" s="18" t="n"/>
      <c r="E453" s="19">
        <f>IF($B453="","",IFERROR(INDEX(Zonas!$J$2:$J$21,MATCH($B453,Zonas!$A$2:$A$21,0)),""))</f>
        <v/>
      </c>
      <c r="F453" s="19">
        <f>IF(OR($E453="",$D453=""),"",$D453-$E453)</f>
        <v/>
      </c>
      <c r="G453" s="16" t="n"/>
    </row>
    <row r="454">
      <c r="A454" s="21" t="n"/>
      <c r="B454" s="16" t="n"/>
      <c r="C454" s="18" t="n"/>
      <c r="D454" s="18" t="n"/>
      <c r="E454" s="19">
        <f>IF($B454="","",IFERROR(INDEX(Zonas!$J$2:$J$21,MATCH($B454,Zonas!$A$2:$A$21,0)),""))</f>
        <v/>
      </c>
      <c r="F454" s="19">
        <f>IF(OR($E454="",$D454=""),"",$D454-$E454)</f>
        <v/>
      </c>
      <c r="G454" s="16" t="n"/>
    </row>
    <row r="455">
      <c r="A455" s="21" t="n"/>
      <c r="B455" s="16" t="n"/>
      <c r="C455" s="18" t="n"/>
      <c r="D455" s="18" t="n"/>
      <c r="E455" s="19">
        <f>IF($B455="","",IFERROR(INDEX(Zonas!$J$2:$J$21,MATCH($B455,Zonas!$A$2:$A$21,0)),""))</f>
        <v/>
      </c>
      <c r="F455" s="19">
        <f>IF(OR($E455="",$D455=""),"",$D455-$E455)</f>
        <v/>
      </c>
      <c r="G455" s="16" t="n"/>
    </row>
    <row r="456">
      <c r="A456" s="21" t="n"/>
      <c r="B456" s="16" t="n"/>
      <c r="C456" s="18" t="n"/>
      <c r="D456" s="18" t="n"/>
      <c r="E456" s="19">
        <f>IF($B456="","",IFERROR(INDEX(Zonas!$J$2:$J$21,MATCH($B456,Zonas!$A$2:$A$21,0)),""))</f>
        <v/>
      </c>
      <c r="F456" s="19">
        <f>IF(OR($E456="",$D456=""),"",$D456-$E456)</f>
        <v/>
      </c>
      <c r="G456" s="16" t="n"/>
    </row>
    <row r="457">
      <c r="A457" s="21" t="n"/>
      <c r="B457" s="16" t="n"/>
      <c r="C457" s="18" t="n"/>
      <c r="D457" s="18" t="n"/>
      <c r="E457" s="19">
        <f>IF($B457="","",IFERROR(INDEX(Zonas!$J$2:$J$21,MATCH($B457,Zonas!$A$2:$A$21,0)),""))</f>
        <v/>
      </c>
      <c r="F457" s="19">
        <f>IF(OR($E457="",$D457=""),"",$D457-$E457)</f>
        <v/>
      </c>
      <c r="G457" s="16" t="n"/>
    </row>
    <row r="458">
      <c r="A458" s="21" t="n"/>
      <c r="B458" s="16" t="n"/>
      <c r="C458" s="18" t="n"/>
      <c r="D458" s="18" t="n"/>
      <c r="E458" s="19">
        <f>IF($B458="","",IFERROR(INDEX(Zonas!$J$2:$J$21,MATCH($B458,Zonas!$A$2:$A$21,0)),""))</f>
        <v/>
      </c>
      <c r="F458" s="19">
        <f>IF(OR($E458="",$D458=""),"",$D458-$E458)</f>
        <v/>
      </c>
      <c r="G458" s="16" t="n"/>
    </row>
    <row r="459">
      <c r="A459" s="21" t="n"/>
      <c r="B459" s="16" t="n"/>
      <c r="C459" s="18" t="n"/>
      <c r="D459" s="18" t="n"/>
      <c r="E459" s="19">
        <f>IF($B459="","",IFERROR(INDEX(Zonas!$J$2:$J$21,MATCH($B459,Zonas!$A$2:$A$21,0)),""))</f>
        <v/>
      </c>
      <c r="F459" s="19">
        <f>IF(OR($E459="",$D459=""),"",$D459-$E459)</f>
        <v/>
      </c>
      <c r="G459" s="16" t="n"/>
    </row>
    <row r="460">
      <c r="A460" s="21" t="n"/>
      <c r="B460" s="16" t="n"/>
      <c r="C460" s="18" t="n"/>
      <c r="D460" s="18" t="n"/>
      <c r="E460" s="19">
        <f>IF($B460="","",IFERROR(INDEX(Zonas!$J$2:$J$21,MATCH($B460,Zonas!$A$2:$A$21,0)),""))</f>
        <v/>
      </c>
      <c r="F460" s="19">
        <f>IF(OR($E460="",$D460=""),"",$D460-$E460)</f>
        <v/>
      </c>
      <c r="G460" s="16" t="n"/>
    </row>
    <row r="461">
      <c r="A461" s="21" t="n"/>
      <c r="B461" s="16" t="n"/>
      <c r="C461" s="18" t="n"/>
      <c r="D461" s="18" t="n"/>
      <c r="E461" s="19">
        <f>IF($B461="","",IFERROR(INDEX(Zonas!$J$2:$J$21,MATCH($B461,Zonas!$A$2:$A$21,0)),""))</f>
        <v/>
      </c>
      <c r="F461" s="19">
        <f>IF(OR($E461="",$D461=""),"",$D461-$E461)</f>
        <v/>
      </c>
      <c r="G461" s="16" t="n"/>
    </row>
    <row r="462">
      <c r="A462" s="21" t="n"/>
      <c r="B462" s="16" t="n"/>
      <c r="C462" s="18" t="n"/>
      <c r="D462" s="18" t="n"/>
      <c r="E462" s="19">
        <f>IF($B462="","",IFERROR(INDEX(Zonas!$J$2:$J$21,MATCH($B462,Zonas!$A$2:$A$21,0)),""))</f>
        <v/>
      </c>
      <c r="F462" s="19">
        <f>IF(OR($E462="",$D462=""),"",$D462-$E462)</f>
        <v/>
      </c>
      <c r="G462" s="16" t="n"/>
    </row>
    <row r="463">
      <c r="A463" s="21" t="n"/>
      <c r="B463" s="16" t="n"/>
      <c r="C463" s="18" t="n"/>
      <c r="D463" s="18" t="n"/>
      <c r="E463" s="19">
        <f>IF($B463="","",IFERROR(INDEX(Zonas!$J$2:$J$21,MATCH($B463,Zonas!$A$2:$A$21,0)),""))</f>
        <v/>
      </c>
      <c r="F463" s="19">
        <f>IF(OR($E463="",$D463=""),"",$D463-$E463)</f>
        <v/>
      </c>
      <c r="G463" s="16" t="n"/>
    </row>
    <row r="464">
      <c r="A464" s="21" t="n"/>
      <c r="B464" s="16" t="n"/>
      <c r="C464" s="18" t="n"/>
      <c r="D464" s="18" t="n"/>
      <c r="E464" s="19">
        <f>IF($B464="","",IFERROR(INDEX(Zonas!$J$2:$J$21,MATCH($B464,Zonas!$A$2:$A$21,0)),""))</f>
        <v/>
      </c>
      <c r="F464" s="19">
        <f>IF(OR($E464="",$D464=""),"",$D464-$E464)</f>
        <v/>
      </c>
      <c r="G464" s="16" t="n"/>
    </row>
    <row r="465">
      <c r="A465" s="21" t="n"/>
      <c r="B465" s="16" t="n"/>
      <c r="C465" s="18" t="n"/>
      <c r="D465" s="18" t="n"/>
      <c r="E465" s="19">
        <f>IF($B465="","",IFERROR(INDEX(Zonas!$J$2:$J$21,MATCH($B465,Zonas!$A$2:$A$21,0)),""))</f>
        <v/>
      </c>
      <c r="F465" s="19">
        <f>IF(OR($E465="",$D465=""),"",$D465-$E465)</f>
        <v/>
      </c>
      <c r="G465" s="16" t="n"/>
    </row>
    <row r="466">
      <c r="A466" s="21" t="n"/>
      <c r="B466" s="16" t="n"/>
      <c r="C466" s="18" t="n"/>
      <c r="D466" s="18" t="n"/>
      <c r="E466" s="19">
        <f>IF($B466="","",IFERROR(INDEX(Zonas!$J$2:$J$21,MATCH($B466,Zonas!$A$2:$A$21,0)),""))</f>
        <v/>
      </c>
      <c r="F466" s="19">
        <f>IF(OR($E466="",$D466=""),"",$D466-$E466)</f>
        <v/>
      </c>
      <c r="G466" s="16" t="n"/>
    </row>
    <row r="467">
      <c r="A467" s="21" t="n"/>
      <c r="B467" s="16" t="n"/>
      <c r="C467" s="18" t="n"/>
      <c r="D467" s="18" t="n"/>
      <c r="E467" s="19">
        <f>IF($B467="","",IFERROR(INDEX(Zonas!$J$2:$J$21,MATCH($B467,Zonas!$A$2:$A$21,0)),""))</f>
        <v/>
      </c>
      <c r="F467" s="19">
        <f>IF(OR($E467="",$D467=""),"",$D467-$E467)</f>
        <v/>
      </c>
      <c r="G467" s="16" t="n"/>
    </row>
    <row r="468">
      <c r="A468" s="21" t="n"/>
      <c r="B468" s="16" t="n"/>
      <c r="C468" s="18" t="n"/>
      <c r="D468" s="18" t="n"/>
      <c r="E468" s="19">
        <f>IF($B468="","",IFERROR(INDEX(Zonas!$J$2:$J$21,MATCH($B468,Zonas!$A$2:$A$21,0)),""))</f>
        <v/>
      </c>
      <c r="F468" s="19">
        <f>IF(OR($E468="",$D468=""),"",$D468-$E468)</f>
        <v/>
      </c>
      <c r="G468" s="16" t="n"/>
    </row>
    <row r="469">
      <c r="A469" s="21" t="n"/>
      <c r="B469" s="16" t="n"/>
      <c r="C469" s="18" t="n"/>
      <c r="D469" s="18" t="n"/>
      <c r="E469" s="19">
        <f>IF($B469="","",IFERROR(INDEX(Zonas!$J$2:$J$21,MATCH($B469,Zonas!$A$2:$A$21,0)),""))</f>
        <v/>
      </c>
      <c r="F469" s="19">
        <f>IF(OR($E469="",$D469=""),"",$D469-$E469)</f>
        <v/>
      </c>
      <c r="G469" s="16" t="n"/>
    </row>
    <row r="470">
      <c r="A470" s="21" t="n"/>
      <c r="B470" s="16" t="n"/>
      <c r="C470" s="18" t="n"/>
      <c r="D470" s="18" t="n"/>
      <c r="E470" s="19">
        <f>IF($B470="","",IFERROR(INDEX(Zonas!$J$2:$J$21,MATCH($B470,Zonas!$A$2:$A$21,0)),""))</f>
        <v/>
      </c>
      <c r="F470" s="19">
        <f>IF(OR($E470="",$D470=""),"",$D470-$E470)</f>
        <v/>
      </c>
      <c r="G470" s="16" t="n"/>
    </row>
    <row r="471">
      <c r="A471" s="21" t="n"/>
      <c r="B471" s="16" t="n"/>
      <c r="C471" s="18" t="n"/>
      <c r="D471" s="18" t="n"/>
      <c r="E471" s="19">
        <f>IF($B471="","",IFERROR(INDEX(Zonas!$J$2:$J$21,MATCH($B471,Zonas!$A$2:$A$21,0)),""))</f>
        <v/>
      </c>
      <c r="F471" s="19">
        <f>IF(OR($E471="",$D471=""),"",$D471-$E471)</f>
        <v/>
      </c>
      <c r="G471" s="16" t="n"/>
    </row>
    <row r="472">
      <c r="A472" s="21" t="n"/>
      <c r="B472" s="16" t="n"/>
      <c r="C472" s="18" t="n"/>
      <c r="D472" s="18" t="n"/>
      <c r="E472" s="19">
        <f>IF($B472="","",IFERROR(INDEX(Zonas!$J$2:$J$21,MATCH($B472,Zonas!$A$2:$A$21,0)),""))</f>
        <v/>
      </c>
      <c r="F472" s="19">
        <f>IF(OR($E472="",$D472=""),"",$D472-$E472)</f>
        <v/>
      </c>
      <c r="G472" s="16" t="n"/>
    </row>
    <row r="473">
      <c r="A473" s="21" t="n"/>
      <c r="B473" s="16" t="n"/>
      <c r="C473" s="18" t="n"/>
      <c r="D473" s="18" t="n"/>
      <c r="E473" s="19">
        <f>IF($B473="","",IFERROR(INDEX(Zonas!$J$2:$J$21,MATCH($B473,Zonas!$A$2:$A$21,0)),""))</f>
        <v/>
      </c>
      <c r="F473" s="19">
        <f>IF(OR($E473="",$D473=""),"",$D473-$E473)</f>
        <v/>
      </c>
      <c r="G473" s="16" t="n"/>
    </row>
    <row r="474">
      <c r="A474" s="21" t="n"/>
      <c r="B474" s="16" t="n"/>
      <c r="C474" s="18" t="n"/>
      <c r="D474" s="18" t="n"/>
      <c r="E474" s="19">
        <f>IF($B474="","",IFERROR(INDEX(Zonas!$J$2:$J$21,MATCH($B474,Zonas!$A$2:$A$21,0)),""))</f>
        <v/>
      </c>
      <c r="F474" s="19">
        <f>IF(OR($E474="",$D474=""),"",$D474-$E474)</f>
        <v/>
      </c>
      <c r="G474" s="16" t="n"/>
    </row>
    <row r="475">
      <c r="A475" s="21" t="n"/>
      <c r="B475" s="16" t="n"/>
      <c r="C475" s="18" t="n"/>
      <c r="D475" s="18" t="n"/>
      <c r="E475" s="19">
        <f>IF($B475="","",IFERROR(INDEX(Zonas!$J$2:$J$21,MATCH($B475,Zonas!$A$2:$A$21,0)),""))</f>
        <v/>
      </c>
      <c r="F475" s="19">
        <f>IF(OR($E475="",$D475=""),"",$D475-$E475)</f>
        <v/>
      </c>
      <c r="G475" s="16" t="n"/>
    </row>
    <row r="476">
      <c r="A476" s="21" t="n"/>
      <c r="B476" s="16" t="n"/>
      <c r="C476" s="18" t="n"/>
      <c r="D476" s="18" t="n"/>
      <c r="E476" s="19">
        <f>IF($B476="","",IFERROR(INDEX(Zonas!$J$2:$J$21,MATCH($B476,Zonas!$A$2:$A$21,0)),""))</f>
        <v/>
      </c>
      <c r="F476" s="19">
        <f>IF(OR($E476="",$D476=""),"",$D476-$E476)</f>
        <v/>
      </c>
      <c r="G476" s="16" t="n"/>
    </row>
    <row r="477">
      <c r="A477" s="21" t="n"/>
      <c r="B477" s="16" t="n"/>
      <c r="C477" s="18" t="n"/>
      <c r="D477" s="18" t="n"/>
      <c r="E477" s="19">
        <f>IF($B477="","",IFERROR(INDEX(Zonas!$J$2:$J$21,MATCH($B477,Zonas!$A$2:$A$21,0)),""))</f>
        <v/>
      </c>
      <c r="F477" s="19">
        <f>IF(OR($E477="",$D477=""),"",$D477-$E477)</f>
        <v/>
      </c>
      <c r="G477" s="16" t="n"/>
    </row>
    <row r="478">
      <c r="A478" s="21" t="n"/>
      <c r="B478" s="16" t="n"/>
      <c r="C478" s="18" t="n"/>
      <c r="D478" s="18" t="n"/>
      <c r="E478" s="19">
        <f>IF($B478="","",IFERROR(INDEX(Zonas!$J$2:$J$21,MATCH($B478,Zonas!$A$2:$A$21,0)),""))</f>
        <v/>
      </c>
      <c r="F478" s="19">
        <f>IF(OR($E478="",$D478=""),"",$D478-$E478)</f>
        <v/>
      </c>
      <c r="G478" s="16" t="n"/>
    </row>
    <row r="479">
      <c r="A479" s="21" t="n"/>
      <c r="B479" s="16" t="n"/>
      <c r="C479" s="18" t="n"/>
      <c r="D479" s="18" t="n"/>
      <c r="E479" s="19">
        <f>IF($B479="","",IFERROR(INDEX(Zonas!$J$2:$J$21,MATCH($B479,Zonas!$A$2:$A$21,0)),""))</f>
        <v/>
      </c>
      <c r="F479" s="19">
        <f>IF(OR($E479="",$D479=""),"",$D479-$E479)</f>
        <v/>
      </c>
      <c r="G479" s="16" t="n"/>
    </row>
    <row r="480">
      <c r="A480" s="21" t="n"/>
      <c r="B480" s="16" t="n"/>
      <c r="C480" s="18" t="n"/>
      <c r="D480" s="18" t="n"/>
      <c r="E480" s="19">
        <f>IF($B480="","",IFERROR(INDEX(Zonas!$J$2:$J$21,MATCH($B480,Zonas!$A$2:$A$21,0)),""))</f>
        <v/>
      </c>
      <c r="F480" s="19">
        <f>IF(OR($E480="",$D480=""),"",$D480-$E480)</f>
        <v/>
      </c>
      <c r="G480" s="16" t="n"/>
    </row>
    <row r="481">
      <c r="A481" s="21" t="n"/>
      <c r="B481" s="16" t="n"/>
      <c r="C481" s="18" t="n"/>
      <c r="D481" s="18" t="n"/>
      <c r="E481" s="19">
        <f>IF($B481="","",IFERROR(INDEX(Zonas!$J$2:$J$21,MATCH($B481,Zonas!$A$2:$A$21,0)),""))</f>
        <v/>
      </c>
      <c r="F481" s="19">
        <f>IF(OR($E481="",$D481=""),"",$D481-$E481)</f>
        <v/>
      </c>
      <c r="G481" s="16" t="n"/>
    </row>
    <row r="482">
      <c r="A482" s="21" t="n"/>
      <c r="B482" s="16" t="n"/>
      <c r="C482" s="18" t="n"/>
      <c r="D482" s="18" t="n"/>
      <c r="E482" s="19">
        <f>IF($B482="","",IFERROR(INDEX(Zonas!$J$2:$J$21,MATCH($B482,Zonas!$A$2:$A$21,0)),""))</f>
        <v/>
      </c>
      <c r="F482" s="19">
        <f>IF(OR($E482="",$D482=""),"",$D482-$E482)</f>
        <v/>
      </c>
      <c r="G482" s="16" t="n"/>
    </row>
    <row r="483">
      <c r="A483" s="21" t="n"/>
      <c r="B483" s="16" t="n"/>
      <c r="C483" s="18" t="n"/>
      <c r="D483" s="18" t="n"/>
      <c r="E483" s="19">
        <f>IF($B483="","",IFERROR(INDEX(Zonas!$J$2:$J$21,MATCH($B483,Zonas!$A$2:$A$21,0)),""))</f>
        <v/>
      </c>
      <c r="F483" s="19">
        <f>IF(OR($E483="",$D483=""),"",$D483-$E483)</f>
        <v/>
      </c>
      <c r="G483" s="16" t="n"/>
    </row>
    <row r="484">
      <c r="A484" s="21" t="n"/>
      <c r="B484" s="16" t="n"/>
      <c r="C484" s="18" t="n"/>
      <c r="D484" s="18" t="n"/>
      <c r="E484" s="19">
        <f>IF($B484="","",IFERROR(INDEX(Zonas!$J$2:$J$21,MATCH($B484,Zonas!$A$2:$A$21,0)),""))</f>
        <v/>
      </c>
      <c r="F484" s="19">
        <f>IF(OR($E484="",$D484=""),"",$D484-$E484)</f>
        <v/>
      </c>
      <c r="G484" s="16" t="n"/>
    </row>
    <row r="485">
      <c r="A485" s="21" t="n"/>
      <c r="B485" s="16" t="n"/>
      <c r="C485" s="18" t="n"/>
      <c r="D485" s="18" t="n"/>
      <c r="E485" s="19">
        <f>IF($B485="","",IFERROR(INDEX(Zonas!$J$2:$J$21,MATCH($B485,Zonas!$A$2:$A$21,0)),""))</f>
        <v/>
      </c>
      <c r="F485" s="19">
        <f>IF(OR($E485="",$D485=""),"",$D485-$E485)</f>
        <v/>
      </c>
      <c r="G485" s="16" t="n"/>
    </row>
    <row r="486">
      <c r="A486" s="21" t="n"/>
      <c r="B486" s="16" t="n"/>
      <c r="C486" s="18" t="n"/>
      <c r="D486" s="18" t="n"/>
      <c r="E486" s="19">
        <f>IF($B486="","",IFERROR(INDEX(Zonas!$J$2:$J$21,MATCH($B486,Zonas!$A$2:$A$21,0)),""))</f>
        <v/>
      </c>
      <c r="F486" s="19">
        <f>IF(OR($E486="",$D486=""),"",$D486-$E486)</f>
        <v/>
      </c>
      <c r="G486" s="16" t="n"/>
    </row>
    <row r="487">
      <c r="A487" s="21" t="n"/>
      <c r="B487" s="16" t="n"/>
      <c r="C487" s="18" t="n"/>
      <c r="D487" s="18" t="n"/>
      <c r="E487" s="19">
        <f>IF($B487="","",IFERROR(INDEX(Zonas!$J$2:$J$21,MATCH($B487,Zonas!$A$2:$A$21,0)),""))</f>
        <v/>
      </c>
      <c r="F487" s="19">
        <f>IF(OR($E487="",$D487=""),"",$D487-$E487)</f>
        <v/>
      </c>
      <c r="G487" s="16" t="n"/>
    </row>
    <row r="488">
      <c r="A488" s="21" t="n"/>
      <c r="B488" s="16" t="n"/>
      <c r="C488" s="18" t="n"/>
      <c r="D488" s="18" t="n"/>
      <c r="E488" s="19">
        <f>IF($B488="","",IFERROR(INDEX(Zonas!$J$2:$J$21,MATCH($B488,Zonas!$A$2:$A$21,0)),""))</f>
        <v/>
      </c>
      <c r="F488" s="19">
        <f>IF(OR($E488="",$D488=""),"",$D488-$E488)</f>
        <v/>
      </c>
      <c r="G488" s="16" t="n"/>
    </row>
    <row r="489">
      <c r="A489" s="21" t="n"/>
      <c r="B489" s="16" t="n"/>
      <c r="C489" s="18" t="n"/>
      <c r="D489" s="18" t="n"/>
      <c r="E489" s="19">
        <f>IF($B489="","",IFERROR(INDEX(Zonas!$J$2:$J$21,MATCH($B489,Zonas!$A$2:$A$21,0)),""))</f>
        <v/>
      </c>
      <c r="F489" s="19">
        <f>IF(OR($E489="",$D489=""),"",$D489-$E489)</f>
        <v/>
      </c>
      <c r="G489" s="16" t="n"/>
    </row>
    <row r="490">
      <c r="A490" s="21" t="n"/>
      <c r="B490" s="16" t="n"/>
      <c r="C490" s="18" t="n"/>
      <c r="D490" s="18" t="n"/>
      <c r="E490" s="19">
        <f>IF($B490="","",IFERROR(INDEX(Zonas!$J$2:$J$21,MATCH($B490,Zonas!$A$2:$A$21,0)),""))</f>
        <v/>
      </c>
      <c r="F490" s="19">
        <f>IF(OR($E490="",$D490=""),"",$D490-$E490)</f>
        <v/>
      </c>
      <c r="G490" s="16" t="n"/>
    </row>
    <row r="491">
      <c r="A491" s="21" t="n"/>
      <c r="B491" s="16" t="n"/>
      <c r="C491" s="18" t="n"/>
      <c r="D491" s="18" t="n"/>
      <c r="E491" s="19">
        <f>IF($B491="","",IFERROR(INDEX(Zonas!$J$2:$J$21,MATCH($B491,Zonas!$A$2:$A$21,0)),""))</f>
        <v/>
      </c>
      <c r="F491" s="19">
        <f>IF(OR($E491="",$D491=""),"",$D491-$E491)</f>
        <v/>
      </c>
      <c r="G491" s="16" t="n"/>
    </row>
    <row r="492">
      <c r="A492" s="21" t="n"/>
      <c r="B492" s="16" t="n"/>
      <c r="C492" s="18" t="n"/>
      <c r="D492" s="18" t="n"/>
      <c r="E492" s="19">
        <f>IF($B492="","",IFERROR(INDEX(Zonas!$J$2:$J$21,MATCH($B492,Zonas!$A$2:$A$21,0)),""))</f>
        <v/>
      </c>
      <c r="F492" s="19">
        <f>IF(OR($E492="",$D492=""),"",$D492-$E492)</f>
        <v/>
      </c>
      <c r="G492" s="16" t="n"/>
    </row>
    <row r="493">
      <c r="A493" s="21" t="n"/>
      <c r="B493" s="16" t="n"/>
      <c r="C493" s="18" t="n"/>
      <c r="D493" s="18" t="n"/>
      <c r="E493" s="19">
        <f>IF($B493="","",IFERROR(INDEX(Zonas!$J$2:$J$21,MATCH($B493,Zonas!$A$2:$A$21,0)),""))</f>
        <v/>
      </c>
      <c r="F493" s="19">
        <f>IF(OR($E493="",$D493=""),"",$D493-$E493)</f>
        <v/>
      </c>
      <c r="G493" s="16" t="n"/>
    </row>
    <row r="494">
      <c r="A494" s="21" t="n"/>
      <c r="B494" s="16" t="n"/>
      <c r="C494" s="18" t="n"/>
      <c r="D494" s="18" t="n"/>
      <c r="E494" s="19">
        <f>IF($B494="","",IFERROR(INDEX(Zonas!$J$2:$J$21,MATCH($B494,Zonas!$A$2:$A$21,0)),""))</f>
        <v/>
      </c>
      <c r="F494" s="19">
        <f>IF(OR($E494="",$D494=""),"",$D494-$E494)</f>
        <v/>
      </c>
      <c r="G494" s="16" t="n"/>
    </row>
    <row r="495">
      <c r="A495" s="21" t="n"/>
      <c r="B495" s="16" t="n"/>
      <c r="C495" s="18" t="n"/>
      <c r="D495" s="18" t="n"/>
      <c r="E495" s="19">
        <f>IF($B495="","",IFERROR(INDEX(Zonas!$J$2:$J$21,MATCH($B495,Zonas!$A$2:$A$21,0)),""))</f>
        <v/>
      </c>
      <c r="F495" s="19">
        <f>IF(OR($E495="",$D495=""),"",$D495-$E495)</f>
        <v/>
      </c>
      <c r="G495" s="16" t="n"/>
    </row>
    <row r="496">
      <c r="A496" s="21" t="n"/>
      <c r="B496" s="16" t="n"/>
      <c r="C496" s="18" t="n"/>
      <c r="D496" s="18" t="n"/>
      <c r="E496" s="19">
        <f>IF($B496="","",IFERROR(INDEX(Zonas!$J$2:$J$21,MATCH($B496,Zonas!$A$2:$A$21,0)),""))</f>
        <v/>
      </c>
      <c r="F496" s="19">
        <f>IF(OR($E496="",$D496=""),"",$D496-$E496)</f>
        <v/>
      </c>
      <c r="G496" s="16" t="n"/>
    </row>
    <row r="497">
      <c r="A497" s="21" t="n"/>
      <c r="B497" s="16" t="n"/>
      <c r="C497" s="18" t="n"/>
      <c r="D497" s="18" t="n"/>
      <c r="E497" s="19">
        <f>IF($B497="","",IFERROR(INDEX(Zonas!$J$2:$J$21,MATCH($B497,Zonas!$A$2:$A$21,0)),""))</f>
        <v/>
      </c>
      <c r="F497" s="19">
        <f>IF(OR($E497="",$D497=""),"",$D497-$E497)</f>
        <v/>
      </c>
      <c r="G497" s="16" t="n"/>
    </row>
    <row r="498">
      <c r="A498" s="21" t="n"/>
      <c r="B498" s="16" t="n"/>
      <c r="C498" s="18" t="n"/>
      <c r="D498" s="18" t="n"/>
      <c r="E498" s="19">
        <f>IF($B498="","",IFERROR(INDEX(Zonas!$J$2:$J$21,MATCH($B498,Zonas!$A$2:$A$21,0)),""))</f>
        <v/>
      </c>
      <c r="F498" s="19">
        <f>IF(OR($E498="",$D498=""),"",$D498-$E498)</f>
        <v/>
      </c>
      <c r="G498" s="16" t="n"/>
    </row>
    <row r="499">
      <c r="A499" s="21" t="n"/>
      <c r="B499" s="16" t="n"/>
      <c r="C499" s="18" t="n"/>
      <c r="D499" s="18" t="n"/>
      <c r="E499" s="19">
        <f>IF($B499="","",IFERROR(INDEX(Zonas!$J$2:$J$21,MATCH($B499,Zonas!$A$2:$A$21,0)),""))</f>
        <v/>
      </c>
      <c r="F499" s="19">
        <f>IF(OR($E499="",$D499=""),"",$D499-$E499)</f>
        <v/>
      </c>
      <c r="G499" s="16" t="n"/>
    </row>
    <row r="500">
      <c r="A500" s="21" t="n"/>
      <c r="B500" s="16" t="n"/>
      <c r="C500" s="18" t="n"/>
      <c r="D500" s="18" t="n"/>
      <c r="E500" s="19">
        <f>IF($B500="","",IFERROR(INDEX(Zonas!$J$2:$J$21,MATCH($B500,Zonas!$A$2:$A$21,0)),""))</f>
        <v/>
      </c>
      <c r="F500" s="19">
        <f>IF(OR($E500="",$D500=""),"",$D500-$E500)</f>
        <v/>
      </c>
      <c r="G500" s="16" t="n"/>
    </row>
    <row r="501">
      <c r="A501" s="21" t="n"/>
      <c r="B501" s="16" t="n"/>
      <c r="C501" s="18" t="n"/>
      <c r="D501" s="18" t="n"/>
      <c r="E501" s="19">
        <f>IF($B501="","",IFERROR(INDEX(Zonas!$J$2:$J$21,MATCH($B501,Zonas!$A$2:$A$21,0)),""))</f>
        <v/>
      </c>
      <c r="F501" s="19">
        <f>IF(OR($E501="",$D501=""),"",$D501-$E501)</f>
        <v/>
      </c>
      <c r="G501" s="16" t="n"/>
    </row>
    <row r="502">
      <c r="A502" s="21" t="n"/>
      <c r="B502" s="16" t="n"/>
      <c r="C502" s="18" t="n"/>
      <c r="D502" s="18" t="n"/>
      <c r="E502" s="19">
        <f>IF($B502="","",IFERROR(INDEX(Zonas!$J$2:$J$21,MATCH($B502,Zonas!$A$2:$A$21,0)),""))</f>
        <v/>
      </c>
      <c r="F502" s="19">
        <f>IF(OR($E502="",$D502=""),"",$D502-$E502)</f>
        <v/>
      </c>
      <c r="G502" s="16" t="n"/>
    </row>
    <row r="503">
      <c r="A503" s="21" t="n"/>
      <c r="B503" s="16" t="n"/>
      <c r="C503" s="18" t="n"/>
      <c r="D503" s="18" t="n"/>
      <c r="E503" s="19">
        <f>IF($B503="","",IFERROR(INDEX(Zonas!$J$2:$J$21,MATCH($B503,Zonas!$A$2:$A$21,0)),""))</f>
        <v/>
      </c>
      <c r="F503" s="19">
        <f>IF(OR($E503="",$D503=""),"",$D503-$E503)</f>
        <v/>
      </c>
      <c r="G503" s="16" t="n"/>
    </row>
    <row r="504">
      <c r="A504" s="21" t="n"/>
      <c r="B504" s="16" t="n"/>
      <c r="C504" s="18" t="n"/>
      <c r="D504" s="18" t="n"/>
      <c r="E504" s="19">
        <f>IF($B504="","",IFERROR(INDEX(Zonas!$J$2:$J$21,MATCH($B504,Zonas!$A$2:$A$21,0)),""))</f>
        <v/>
      </c>
      <c r="F504" s="19">
        <f>IF(OR($E504="",$D504=""),"",$D504-$E504)</f>
        <v/>
      </c>
      <c r="G504" s="16" t="n"/>
    </row>
    <row r="505">
      <c r="A505" s="21" t="n"/>
      <c r="B505" s="16" t="n"/>
      <c r="C505" s="18" t="n"/>
      <c r="D505" s="18" t="n"/>
      <c r="E505" s="19">
        <f>IF($B505="","",IFERROR(INDEX(Zonas!$J$2:$J$21,MATCH($B505,Zonas!$A$2:$A$21,0)),""))</f>
        <v/>
      </c>
      <c r="F505" s="19">
        <f>IF(OR($E505="",$D505=""),"",$D505-$E505)</f>
        <v/>
      </c>
      <c r="G505" s="16" t="n"/>
    </row>
    <row r="506">
      <c r="A506" s="21" t="n"/>
      <c r="B506" s="16" t="n"/>
      <c r="C506" s="18" t="n"/>
      <c r="D506" s="18" t="n"/>
      <c r="E506" s="19">
        <f>IF($B506="","",IFERROR(INDEX(Zonas!$J$2:$J$21,MATCH($B506,Zonas!$A$2:$A$21,0)),""))</f>
        <v/>
      </c>
      <c r="F506" s="19">
        <f>IF(OR($E506="",$D506=""),"",$D506-$E506)</f>
        <v/>
      </c>
      <c r="G506" s="16" t="n"/>
    </row>
    <row r="507">
      <c r="A507" s="21" t="n"/>
      <c r="B507" s="16" t="n"/>
      <c r="C507" s="18" t="n"/>
      <c r="D507" s="18" t="n"/>
      <c r="E507" s="19">
        <f>IF($B507="","",IFERROR(INDEX(Zonas!$J$2:$J$21,MATCH($B507,Zonas!$A$2:$A$21,0)),""))</f>
        <v/>
      </c>
      <c r="F507" s="19">
        <f>IF(OR($E507="",$D507=""),"",$D507-$E507)</f>
        <v/>
      </c>
      <c r="G507" s="16" t="n"/>
    </row>
    <row r="508">
      <c r="A508" s="21" t="n"/>
      <c r="B508" s="16" t="n"/>
      <c r="C508" s="18" t="n"/>
      <c r="D508" s="18" t="n"/>
      <c r="E508" s="19">
        <f>IF($B508="","",IFERROR(INDEX(Zonas!$J$2:$J$21,MATCH($B508,Zonas!$A$2:$A$21,0)),""))</f>
        <v/>
      </c>
      <c r="F508" s="19">
        <f>IF(OR($E508="",$D508=""),"",$D508-$E508)</f>
        <v/>
      </c>
      <c r="G508" s="16" t="n"/>
    </row>
    <row r="509">
      <c r="A509" s="21" t="n"/>
      <c r="B509" s="16" t="n"/>
      <c r="C509" s="18" t="n"/>
      <c r="D509" s="18" t="n"/>
      <c r="E509" s="19">
        <f>IF($B509="","",IFERROR(INDEX(Zonas!$J$2:$J$21,MATCH($B509,Zonas!$A$2:$A$21,0)),""))</f>
        <v/>
      </c>
      <c r="F509" s="19">
        <f>IF(OR($E509="",$D509=""),"",$D509-$E509)</f>
        <v/>
      </c>
      <c r="G509" s="16" t="n"/>
    </row>
    <row r="510">
      <c r="A510" s="21" t="n"/>
      <c r="B510" s="16" t="n"/>
      <c r="C510" s="18" t="n"/>
      <c r="D510" s="18" t="n"/>
      <c r="E510" s="19">
        <f>IF($B510="","",IFERROR(INDEX(Zonas!$J$2:$J$21,MATCH($B510,Zonas!$A$2:$A$21,0)),""))</f>
        <v/>
      </c>
      <c r="F510" s="19">
        <f>IF(OR($E510="",$D510=""),"",$D510-$E510)</f>
        <v/>
      </c>
      <c r="G510" s="16" t="n"/>
    </row>
    <row r="511">
      <c r="A511" s="21" t="n"/>
      <c r="B511" s="16" t="n"/>
      <c r="C511" s="18" t="n"/>
      <c r="D511" s="18" t="n"/>
      <c r="E511" s="19">
        <f>IF($B511="","",IFERROR(INDEX(Zonas!$J$2:$J$21,MATCH($B511,Zonas!$A$2:$A$21,0)),""))</f>
        <v/>
      </c>
      <c r="F511" s="19">
        <f>IF(OR($E511="",$D511=""),"",$D511-$E511)</f>
        <v/>
      </c>
      <c r="G511" s="16" t="n"/>
    </row>
    <row r="512">
      <c r="A512" s="21" t="n"/>
      <c r="B512" s="16" t="n"/>
      <c r="C512" s="18" t="n"/>
      <c r="D512" s="18" t="n"/>
      <c r="E512" s="19">
        <f>IF($B512="","",IFERROR(INDEX(Zonas!$J$2:$J$21,MATCH($B512,Zonas!$A$2:$A$21,0)),""))</f>
        <v/>
      </c>
      <c r="F512" s="19">
        <f>IF(OR($E512="",$D512=""),"",$D512-$E512)</f>
        <v/>
      </c>
      <c r="G512" s="16" t="n"/>
    </row>
    <row r="513">
      <c r="A513" s="21" t="n"/>
      <c r="B513" s="16" t="n"/>
      <c r="C513" s="18" t="n"/>
      <c r="D513" s="18" t="n"/>
      <c r="E513" s="19">
        <f>IF($B513="","",IFERROR(INDEX(Zonas!$J$2:$J$21,MATCH($B513,Zonas!$A$2:$A$21,0)),""))</f>
        <v/>
      </c>
      <c r="F513" s="19">
        <f>IF(OR($E513="",$D513=""),"",$D513-$E513)</f>
        <v/>
      </c>
      <c r="G513" s="16" t="n"/>
    </row>
    <row r="514">
      <c r="A514" s="21" t="n"/>
      <c r="B514" s="16" t="n"/>
      <c r="C514" s="18" t="n"/>
      <c r="D514" s="18" t="n"/>
      <c r="E514" s="19">
        <f>IF($B514="","",IFERROR(INDEX(Zonas!$J$2:$J$21,MATCH($B514,Zonas!$A$2:$A$21,0)),""))</f>
        <v/>
      </c>
      <c r="F514" s="19">
        <f>IF(OR($E514="",$D514=""),"",$D514-$E514)</f>
        <v/>
      </c>
      <c r="G514" s="16" t="n"/>
    </row>
    <row r="515">
      <c r="A515" s="21" t="n"/>
      <c r="B515" s="16" t="n"/>
      <c r="C515" s="18" t="n"/>
      <c r="D515" s="18" t="n"/>
      <c r="E515" s="19">
        <f>IF($B515="","",IFERROR(INDEX(Zonas!$J$2:$J$21,MATCH($B515,Zonas!$A$2:$A$21,0)),""))</f>
        <v/>
      </c>
      <c r="F515" s="19">
        <f>IF(OR($E515="",$D515=""),"",$D515-$E515)</f>
        <v/>
      </c>
      <c r="G515" s="16" t="n"/>
    </row>
    <row r="516">
      <c r="A516" s="21" t="n"/>
      <c r="B516" s="16" t="n"/>
      <c r="C516" s="18" t="n"/>
      <c r="D516" s="18" t="n"/>
      <c r="E516" s="19">
        <f>IF($B516="","",IFERROR(INDEX(Zonas!$J$2:$J$21,MATCH($B516,Zonas!$A$2:$A$21,0)),""))</f>
        <v/>
      </c>
      <c r="F516" s="19">
        <f>IF(OR($E516="",$D516=""),"",$D516-$E516)</f>
        <v/>
      </c>
      <c r="G516" s="16" t="n"/>
    </row>
    <row r="517">
      <c r="A517" s="21" t="n"/>
      <c r="B517" s="16" t="n"/>
      <c r="C517" s="18" t="n"/>
      <c r="D517" s="18" t="n"/>
      <c r="E517" s="19">
        <f>IF($B517="","",IFERROR(INDEX(Zonas!$J$2:$J$21,MATCH($B517,Zonas!$A$2:$A$21,0)),""))</f>
        <v/>
      </c>
      <c r="F517" s="19">
        <f>IF(OR($E517="",$D517=""),"",$D517-$E517)</f>
        <v/>
      </c>
      <c r="G517" s="16" t="n"/>
    </row>
    <row r="518">
      <c r="A518" s="21" t="n"/>
      <c r="B518" s="16" t="n"/>
      <c r="C518" s="18" t="n"/>
      <c r="D518" s="18" t="n"/>
      <c r="E518" s="19">
        <f>IF($B518="","",IFERROR(INDEX(Zonas!$J$2:$J$21,MATCH($B518,Zonas!$A$2:$A$21,0)),""))</f>
        <v/>
      </c>
      <c r="F518" s="19">
        <f>IF(OR($E518="",$D518=""),"",$D518-$E518)</f>
        <v/>
      </c>
      <c r="G518" s="16" t="n"/>
    </row>
    <row r="519">
      <c r="A519" s="21" t="n"/>
      <c r="B519" s="16" t="n"/>
      <c r="C519" s="18" t="n"/>
      <c r="D519" s="18" t="n"/>
      <c r="E519" s="19">
        <f>IF($B519="","",IFERROR(INDEX(Zonas!$J$2:$J$21,MATCH($B519,Zonas!$A$2:$A$21,0)),""))</f>
        <v/>
      </c>
      <c r="F519" s="19">
        <f>IF(OR($E519="",$D519=""),"",$D519-$E519)</f>
        <v/>
      </c>
      <c r="G519" s="16" t="n"/>
    </row>
    <row r="520">
      <c r="A520" s="21" t="n"/>
      <c r="B520" s="16" t="n"/>
      <c r="C520" s="18" t="n"/>
      <c r="D520" s="18" t="n"/>
      <c r="E520" s="19">
        <f>IF($B520="","",IFERROR(INDEX(Zonas!$J$2:$J$21,MATCH($B520,Zonas!$A$2:$A$21,0)),""))</f>
        <v/>
      </c>
      <c r="F520" s="19">
        <f>IF(OR($E520="",$D520=""),"",$D520-$E520)</f>
        <v/>
      </c>
      <c r="G520" s="16" t="n"/>
    </row>
    <row r="521">
      <c r="A521" s="21" t="n"/>
      <c r="B521" s="16" t="n"/>
      <c r="C521" s="18" t="n"/>
      <c r="D521" s="18" t="n"/>
      <c r="E521" s="19">
        <f>IF($B521="","",IFERROR(INDEX(Zonas!$J$2:$J$21,MATCH($B521,Zonas!$A$2:$A$21,0)),""))</f>
        <v/>
      </c>
      <c r="F521" s="19">
        <f>IF(OR($E521="",$D521=""),"",$D521-$E521)</f>
        <v/>
      </c>
      <c r="G521" s="16" t="n"/>
    </row>
    <row r="522">
      <c r="A522" s="21" t="n"/>
      <c r="B522" s="16" t="n"/>
      <c r="C522" s="18" t="n"/>
      <c r="D522" s="18" t="n"/>
      <c r="E522" s="19">
        <f>IF($B522="","",IFERROR(INDEX(Zonas!$J$2:$J$21,MATCH($B522,Zonas!$A$2:$A$21,0)),""))</f>
        <v/>
      </c>
      <c r="F522" s="19">
        <f>IF(OR($E522="",$D522=""),"",$D522-$E522)</f>
        <v/>
      </c>
      <c r="G522" s="16" t="n"/>
    </row>
    <row r="523">
      <c r="A523" s="21" t="n"/>
      <c r="B523" s="16" t="n"/>
      <c r="C523" s="18" t="n"/>
      <c r="D523" s="18" t="n"/>
      <c r="E523" s="19">
        <f>IF($B523="","",IFERROR(INDEX(Zonas!$J$2:$J$21,MATCH($B523,Zonas!$A$2:$A$21,0)),""))</f>
        <v/>
      </c>
      <c r="F523" s="19">
        <f>IF(OR($E523="",$D523=""),"",$D523-$E523)</f>
        <v/>
      </c>
      <c r="G523" s="16" t="n"/>
    </row>
    <row r="524">
      <c r="A524" s="21" t="n"/>
      <c r="B524" s="16" t="n"/>
      <c r="C524" s="18" t="n"/>
      <c r="D524" s="18" t="n"/>
      <c r="E524" s="19">
        <f>IF($B524="","",IFERROR(INDEX(Zonas!$J$2:$J$21,MATCH($B524,Zonas!$A$2:$A$21,0)),""))</f>
        <v/>
      </c>
      <c r="F524" s="19">
        <f>IF(OR($E524="",$D524=""),"",$D524-$E524)</f>
        <v/>
      </c>
      <c r="G524" s="16" t="n"/>
    </row>
    <row r="525">
      <c r="A525" s="21" t="n"/>
      <c r="B525" s="16" t="n"/>
      <c r="C525" s="18" t="n"/>
      <c r="D525" s="18" t="n"/>
      <c r="E525" s="19">
        <f>IF($B525="","",IFERROR(INDEX(Zonas!$J$2:$J$21,MATCH($B525,Zonas!$A$2:$A$21,0)),""))</f>
        <v/>
      </c>
      <c r="F525" s="19">
        <f>IF(OR($E525="",$D525=""),"",$D525-$E525)</f>
        <v/>
      </c>
      <c r="G525" s="16" t="n"/>
    </row>
    <row r="526">
      <c r="A526" s="21" t="n"/>
      <c r="B526" s="16" t="n"/>
      <c r="C526" s="18" t="n"/>
      <c r="D526" s="18" t="n"/>
      <c r="E526" s="19">
        <f>IF($B526="","",IFERROR(INDEX(Zonas!$J$2:$J$21,MATCH($B526,Zonas!$A$2:$A$21,0)),""))</f>
        <v/>
      </c>
      <c r="F526" s="19">
        <f>IF(OR($E526="",$D526=""),"",$D526-$E526)</f>
        <v/>
      </c>
      <c r="G526" s="16" t="n"/>
    </row>
    <row r="527">
      <c r="A527" s="21" t="n"/>
      <c r="B527" s="16" t="n"/>
      <c r="C527" s="18" t="n"/>
      <c r="D527" s="18" t="n"/>
      <c r="E527" s="19">
        <f>IF($B527="","",IFERROR(INDEX(Zonas!$J$2:$J$21,MATCH($B527,Zonas!$A$2:$A$21,0)),""))</f>
        <v/>
      </c>
      <c r="F527" s="19">
        <f>IF(OR($E527="",$D527=""),"",$D527-$E527)</f>
        <v/>
      </c>
      <c r="G527" s="16" t="n"/>
    </row>
    <row r="528">
      <c r="A528" s="21" t="n"/>
      <c r="B528" s="16" t="n"/>
      <c r="C528" s="18" t="n"/>
      <c r="D528" s="18" t="n"/>
      <c r="E528" s="19">
        <f>IF($B528="","",IFERROR(INDEX(Zonas!$J$2:$J$21,MATCH($B528,Zonas!$A$2:$A$21,0)),""))</f>
        <v/>
      </c>
      <c r="F528" s="19">
        <f>IF(OR($E528="",$D528=""),"",$D528-$E528)</f>
        <v/>
      </c>
      <c r="G528" s="16" t="n"/>
    </row>
    <row r="529">
      <c r="A529" s="21" t="n"/>
      <c r="B529" s="16" t="n"/>
      <c r="C529" s="18" t="n"/>
      <c r="D529" s="18" t="n"/>
      <c r="E529" s="19">
        <f>IF($B529="","",IFERROR(INDEX(Zonas!$J$2:$J$21,MATCH($B529,Zonas!$A$2:$A$21,0)),""))</f>
        <v/>
      </c>
      <c r="F529" s="19">
        <f>IF(OR($E529="",$D529=""),"",$D529-$E529)</f>
        <v/>
      </c>
      <c r="G529" s="16" t="n"/>
    </row>
    <row r="530">
      <c r="A530" s="21" t="n"/>
      <c r="B530" s="16" t="n"/>
      <c r="C530" s="18" t="n"/>
      <c r="D530" s="18" t="n"/>
      <c r="E530" s="19">
        <f>IF($B530="","",IFERROR(INDEX(Zonas!$J$2:$J$21,MATCH($B530,Zonas!$A$2:$A$21,0)),""))</f>
        <v/>
      </c>
      <c r="F530" s="19">
        <f>IF(OR($E530="",$D530=""),"",$D530-$E530)</f>
        <v/>
      </c>
      <c r="G530" s="16" t="n"/>
    </row>
    <row r="531">
      <c r="A531" s="21" t="n"/>
      <c r="B531" s="16" t="n"/>
      <c r="C531" s="18" t="n"/>
      <c r="D531" s="18" t="n"/>
      <c r="E531" s="19">
        <f>IF($B531="","",IFERROR(INDEX(Zonas!$J$2:$J$21,MATCH($B531,Zonas!$A$2:$A$21,0)),""))</f>
        <v/>
      </c>
      <c r="F531" s="19">
        <f>IF(OR($E531="",$D531=""),"",$D531-$E531)</f>
        <v/>
      </c>
      <c r="G531" s="16" t="n"/>
    </row>
    <row r="532">
      <c r="A532" s="21" t="n"/>
      <c r="B532" s="16" t="n"/>
      <c r="C532" s="18" t="n"/>
      <c r="D532" s="18" t="n"/>
      <c r="E532" s="19">
        <f>IF($B532="","",IFERROR(INDEX(Zonas!$J$2:$J$21,MATCH($B532,Zonas!$A$2:$A$21,0)),""))</f>
        <v/>
      </c>
      <c r="F532" s="19">
        <f>IF(OR($E532="",$D532=""),"",$D532-$E532)</f>
        <v/>
      </c>
      <c r="G532" s="16" t="n"/>
    </row>
    <row r="533">
      <c r="A533" s="21" t="n"/>
      <c r="B533" s="16" t="n"/>
      <c r="C533" s="18" t="n"/>
      <c r="D533" s="18" t="n"/>
      <c r="E533" s="19">
        <f>IF($B533="","",IFERROR(INDEX(Zonas!$J$2:$J$21,MATCH($B533,Zonas!$A$2:$A$21,0)),""))</f>
        <v/>
      </c>
      <c r="F533" s="19">
        <f>IF(OR($E533="",$D533=""),"",$D533-$E533)</f>
        <v/>
      </c>
      <c r="G533" s="16" t="n"/>
    </row>
    <row r="534">
      <c r="A534" s="21" t="n"/>
      <c r="B534" s="16" t="n"/>
      <c r="C534" s="18" t="n"/>
      <c r="D534" s="18" t="n"/>
      <c r="E534" s="19">
        <f>IF($B534="","",IFERROR(INDEX(Zonas!$J$2:$J$21,MATCH($B534,Zonas!$A$2:$A$21,0)),""))</f>
        <v/>
      </c>
      <c r="F534" s="19">
        <f>IF(OR($E534="",$D534=""),"",$D534-$E534)</f>
        <v/>
      </c>
      <c r="G534" s="16" t="n"/>
    </row>
    <row r="535">
      <c r="A535" s="21" t="n"/>
      <c r="B535" s="16" t="n"/>
      <c r="C535" s="18" t="n"/>
      <c r="D535" s="18" t="n"/>
      <c r="E535" s="19">
        <f>IF($B535="","",IFERROR(INDEX(Zonas!$J$2:$J$21,MATCH($B535,Zonas!$A$2:$A$21,0)),""))</f>
        <v/>
      </c>
      <c r="F535" s="19">
        <f>IF(OR($E535="",$D535=""),"",$D535-$E535)</f>
        <v/>
      </c>
      <c r="G535" s="16" t="n"/>
    </row>
    <row r="536">
      <c r="A536" s="21" t="n"/>
      <c r="B536" s="16" t="n"/>
      <c r="C536" s="18" t="n"/>
      <c r="D536" s="18" t="n"/>
      <c r="E536" s="19">
        <f>IF($B536="","",IFERROR(INDEX(Zonas!$J$2:$J$21,MATCH($B536,Zonas!$A$2:$A$21,0)),""))</f>
        <v/>
      </c>
      <c r="F536" s="19">
        <f>IF(OR($E536="",$D536=""),"",$D536-$E536)</f>
        <v/>
      </c>
      <c r="G536" s="16" t="n"/>
    </row>
    <row r="537">
      <c r="A537" s="21" t="n"/>
      <c r="B537" s="16" t="n"/>
      <c r="C537" s="18" t="n"/>
      <c r="D537" s="18" t="n"/>
      <c r="E537" s="19">
        <f>IF($B537="","",IFERROR(INDEX(Zonas!$J$2:$J$21,MATCH($B537,Zonas!$A$2:$A$21,0)),""))</f>
        <v/>
      </c>
      <c r="F537" s="19">
        <f>IF(OR($E537="",$D537=""),"",$D537-$E537)</f>
        <v/>
      </c>
      <c r="G537" s="16" t="n"/>
    </row>
    <row r="538">
      <c r="A538" s="21" t="n"/>
      <c r="B538" s="16" t="n"/>
      <c r="C538" s="18" t="n"/>
      <c r="D538" s="18" t="n"/>
      <c r="E538" s="19">
        <f>IF($B538="","",IFERROR(INDEX(Zonas!$J$2:$J$21,MATCH($B538,Zonas!$A$2:$A$21,0)),""))</f>
        <v/>
      </c>
      <c r="F538" s="19">
        <f>IF(OR($E538="",$D538=""),"",$D538-$E538)</f>
        <v/>
      </c>
      <c r="G538" s="16" t="n"/>
    </row>
    <row r="539">
      <c r="A539" s="21" t="n"/>
      <c r="B539" s="16" t="n"/>
      <c r="C539" s="18" t="n"/>
      <c r="D539" s="18" t="n"/>
      <c r="E539" s="19">
        <f>IF($B539="","",IFERROR(INDEX(Zonas!$J$2:$J$21,MATCH($B539,Zonas!$A$2:$A$21,0)),""))</f>
        <v/>
      </c>
      <c r="F539" s="19">
        <f>IF(OR($E539="",$D539=""),"",$D539-$E539)</f>
        <v/>
      </c>
      <c r="G539" s="16" t="n"/>
    </row>
    <row r="540">
      <c r="A540" s="21" t="n"/>
      <c r="B540" s="16" t="n"/>
      <c r="C540" s="18" t="n"/>
      <c r="D540" s="18" t="n"/>
      <c r="E540" s="19">
        <f>IF($B540="","",IFERROR(INDEX(Zonas!$J$2:$J$21,MATCH($B540,Zonas!$A$2:$A$21,0)),""))</f>
        <v/>
      </c>
      <c r="F540" s="19">
        <f>IF(OR($E540="",$D540=""),"",$D540-$E540)</f>
        <v/>
      </c>
      <c r="G540" s="16" t="n"/>
    </row>
    <row r="541">
      <c r="A541" s="21" t="n"/>
      <c r="B541" s="16" t="n"/>
      <c r="C541" s="18" t="n"/>
      <c r="D541" s="18" t="n"/>
      <c r="E541" s="19">
        <f>IF($B541="","",IFERROR(INDEX(Zonas!$J$2:$J$21,MATCH($B541,Zonas!$A$2:$A$21,0)),""))</f>
        <v/>
      </c>
      <c r="F541" s="19">
        <f>IF(OR($E541="",$D541=""),"",$D541-$E541)</f>
        <v/>
      </c>
      <c r="G541" s="16" t="n"/>
    </row>
    <row r="542">
      <c r="A542" s="21" t="n"/>
      <c r="B542" s="16" t="n"/>
      <c r="C542" s="18" t="n"/>
      <c r="D542" s="18" t="n"/>
      <c r="E542" s="19">
        <f>IF($B542="","",IFERROR(INDEX(Zonas!$J$2:$J$21,MATCH($B542,Zonas!$A$2:$A$21,0)),""))</f>
        <v/>
      </c>
      <c r="F542" s="19">
        <f>IF(OR($E542="",$D542=""),"",$D542-$E542)</f>
        <v/>
      </c>
      <c r="G542" s="16" t="n"/>
    </row>
    <row r="543">
      <c r="A543" s="21" t="n"/>
      <c r="B543" s="16" t="n"/>
      <c r="C543" s="18" t="n"/>
      <c r="D543" s="18" t="n"/>
      <c r="E543" s="19">
        <f>IF($B543="","",IFERROR(INDEX(Zonas!$J$2:$J$21,MATCH($B543,Zonas!$A$2:$A$21,0)),""))</f>
        <v/>
      </c>
      <c r="F543" s="19">
        <f>IF(OR($E543="",$D543=""),"",$D543-$E543)</f>
        <v/>
      </c>
      <c r="G543" s="16" t="n"/>
    </row>
    <row r="544">
      <c r="A544" s="21" t="n"/>
      <c r="B544" s="16" t="n"/>
      <c r="C544" s="18" t="n"/>
      <c r="D544" s="18" t="n"/>
      <c r="E544" s="19">
        <f>IF($B544="","",IFERROR(INDEX(Zonas!$J$2:$J$21,MATCH($B544,Zonas!$A$2:$A$21,0)),""))</f>
        <v/>
      </c>
      <c r="F544" s="19">
        <f>IF(OR($E544="",$D544=""),"",$D544-$E544)</f>
        <v/>
      </c>
      <c r="G544" s="16" t="n"/>
    </row>
    <row r="545">
      <c r="A545" s="21" t="n"/>
      <c r="B545" s="16" t="n"/>
      <c r="C545" s="18" t="n"/>
      <c r="D545" s="18" t="n"/>
      <c r="E545" s="19">
        <f>IF($B545="","",IFERROR(INDEX(Zonas!$J$2:$J$21,MATCH($B545,Zonas!$A$2:$A$21,0)),""))</f>
        <v/>
      </c>
      <c r="F545" s="19">
        <f>IF(OR($E545="",$D545=""),"",$D545-$E545)</f>
        <v/>
      </c>
      <c r="G545" s="16" t="n"/>
    </row>
    <row r="546">
      <c r="A546" s="21" t="n"/>
      <c r="B546" s="16" t="n"/>
      <c r="C546" s="18" t="n"/>
      <c r="D546" s="18" t="n"/>
      <c r="E546" s="19">
        <f>IF($B546="","",IFERROR(INDEX(Zonas!$J$2:$J$21,MATCH($B546,Zonas!$A$2:$A$21,0)),""))</f>
        <v/>
      </c>
      <c r="F546" s="19">
        <f>IF(OR($E546="",$D546=""),"",$D546-$E546)</f>
        <v/>
      </c>
      <c r="G546" s="16" t="n"/>
    </row>
    <row r="547">
      <c r="A547" s="21" t="n"/>
      <c r="B547" s="16" t="n"/>
      <c r="C547" s="18" t="n"/>
      <c r="D547" s="18" t="n"/>
      <c r="E547" s="19">
        <f>IF($B547="","",IFERROR(INDEX(Zonas!$J$2:$J$21,MATCH($B547,Zonas!$A$2:$A$21,0)),""))</f>
        <v/>
      </c>
      <c r="F547" s="19">
        <f>IF(OR($E547="",$D547=""),"",$D547-$E547)</f>
        <v/>
      </c>
      <c r="G547" s="16" t="n"/>
    </row>
    <row r="548">
      <c r="A548" s="21" t="n"/>
      <c r="B548" s="16" t="n"/>
      <c r="C548" s="18" t="n"/>
      <c r="D548" s="18" t="n"/>
      <c r="E548" s="19">
        <f>IF($B548="","",IFERROR(INDEX(Zonas!$J$2:$J$21,MATCH($B548,Zonas!$A$2:$A$21,0)),""))</f>
        <v/>
      </c>
      <c r="F548" s="19">
        <f>IF(OR($E548="",$D548=""),"",$D548-$E548)</f>
        <v/>
      </c>
      <c r="G548" s="16" t="n"/>
    </row>
    <row r="549">
      <c r="A549" s="21" t="n"/>
      <c r="B549" s="16" t="n"/>
      <c r="C549" s="18" t="n"/>
      <c r="D549" s="18" t="n"/>
      <c r="E549" s="19">
        <f>IF($B549="","",IFERROR(INDEX(Zonas!$J$2:$J$21,MATCH($B549,Zonas!$A$2:$A$21,0)),""))</f>
        <v/>
      </c>
      <c r="F549" s="19">
        <f>IF(OR($E549="",$D549=""),"",$D549-$E549)</f>
        <v/>
      </c>
      <c r="G549" s="16" t="n"/>
    </row>
    <row r="550">
      <c r="A550" s="21" t="n"/>
      <c r="B550" s="16" t="n"/>
      <c r="C550" s="18" t="n"/>
      <c r="D550" s="18" t="n"/>
      <c r="E550" s="19">
        <f>IF($B550="","",IFERROR(INDEX(Zonas!$J$2:$J$21,MATCH($B550,Zonas!$A$2:$A$21,0)),""))</f>
        <v/>
      </c>
      <c r="F550" s="19">
        <f>IF(OR($E550="",$D550=""),"",$D550-$E550)</f>
        <v/>
      </c>
      <c r="G550" s="16" t="n"/>
    </row>
    <row r="551">
      <c r="A551" s="21" t="n"/>
      <c r="B551" s="16" t="n"/>
      <c r="C551" s="18" t="n"/>
      <c r="D551" s="18" t="n"/>
      <c r="E551" s="19">
        <f>IF($B551="","",IFERROR(INDEX(Zonas!$J$2:$J$21,MATCH($B551,Zonas!$A$2:$A$21,0)),""))</f>
        <v/>
      </c>
      <c r="F551" s="19">
        <f>IF(OR($E551="",$D551=""),"",$D551-$E551)</f>
        <v/>
      </c>
      <c r="G551" s="16" t="n"/>
    </row>
    <row r="552">
      <c r="A552" s="21" t="n"/>
      <c r="B552" s="16" t="n"/>
      <c r="C552" s="18" t="n"/>
      <c r="D552" s="18" t="n"/>
      <c r="E552" s="19">
        <f>IF($B552="","",IFERROR(INDEX(Zonas!$J$2:$J$21,MATCH($B552,Zonas!$A$2:$A$21,0)),""))</f>
        <v/>
      </c>
      <c r="F552" s="19">
        <f>IF(OR($E552="",$D552=""),"",$D552-$E552)</f>
        <v/>
      </c>
      <c r="G552" s="16" t="n"/>
    </row>
    <row r="553">
      <c r="A553" s="21" t="n"/>
      <c r="B553" s="16" t="n"/>
      <c r="C553" s="18" t="n"/>
      <c r="D553" s="18" t="n"/>
      <c r="E553" s="19">
        <f>IF($B553="","",IFERROR(INDEX(Zonas!$J$2:$J$21,MATCH($B553,Zonas!$A$2:$A$21,0)),""))</f>
        <v/>
      </c>
      <c r="F553" s="19">
        <f>IF(OR($E553="",$D553=""),"",$D553-$E553)</f>
        <v/>
      </c>
      <c r="G553" s="16" t="n"/>
    </row>
    <row r="554">
      <c r="A554" s="21" t="n"/>
      <c r="B554" s="16" t="n"/>
      <c r="C554" s="18" t="n"/>
      <c r="D554" s="18" t="n"/>
      <c r="E554" s="19">
        <f>IF($B554="","",IFERROR(INDEX(Zonas!$J$2:$J$21,MATCH($B554,Zonas!$A$2:$A$21,0)),""))</f>
        <v/>
      </c>
      <c r="F554" s="19">
        <f>IF(OR($E554="",$D554=""),"",$D554-$E554)</f>
        <v/>
      </c>
      <c r="G554" s="16" t="n"/>
    </row>
    <row r="555">
      <c r="A555" s="21" t="n"/>
      <c r="B555" s="16" t="n"/>
      <c r="C555" s="18" t="n"/>
      <c r="D555" s="18" t="n"/>
      <c r="E555" s="19">
        <f>IF($B555="","",IFERROR(INDEX(Zonas!$J$2:$J$21,MATCH($B555,Zonas!$A$2:$A$21,0)),""))</f>
        <v/>
      </c>
      <c r="F555" s="19">
        <f>IF(OR($E555="",$D555=""),"",$D555-$E555)</f>
        <v/>
      </c>
      <c r="G555" s="16" t="n"/>
    </row>
    <row r="556">
      <c r="A556" s="21" t="n"/>
      <c r="B556" s="16" t="n"/>
      <c r="C556" s="18" t="n"/>
      <c r="D556" s="18" t="n"/>
      <c r="E556" s="19">
        <f>IF($B556="","",IFERROR(INDEX(Zonas!$J$2:$J$21,MATCH($B556,Zonas!$A$2:$A$21,0)),""))</f>
        <v/>
      </c>
      <c r="F556" s="19">
        <f>IF(OR($E556="",$D556=""),"",$D556-$E556)</f>
        <v/>
      </c>
      <c r="G556" s="16" t="n"/>
    </row>
    <row r="557">
      <c r="A557" s="21" t="n"/>
      <c r="B557" s="16" t="n"/>
      <c r="C557" s="18" t="n"/>
      <c r="D557" s="18" t="n"/>
      <c r="E557" s="19">
        <f>IF($B557="","",IFERROR(INDEX(Zonas!$J$2:$J$21,MATCH($B557,Zonas!$A$2:$A$21,0)),""))</f>
        <v/>
      </c>
      <c r="F557" s="19">
        <f>IF(OR($E557="",$D557=""),"",$D557-$E557)</f>
        <v/>
      </c>
      <c r="G557" s="16" t="n"/>
    </row>
    <row r="558">
      <c r="A558" s="21" t="n"/>
      <c r="B558" s="16" t="n"/>
      <c r="C558" s="18" t="n"/>
      <c r="D558" s="18" t="n"/>
      <c r="E558" s="19">
        <f>IF($B558="","",IFERROR(INDEX(Zonas!$J$2:$J$21,MATCH($B558,Zonas!$A$2:$A$21,0)),""))</f>
        <v/>
      </c>
      <c r="F558" s="19">
        <f>IF(OR($E558="",$D558=""),"",$D558-$E558)</f>
        <v/>
      </c>
      <c r="G558" s="16" t="n"/>
    </row>
    <row r="559">
      <c r="A559" s="21" t="n"/>
      <c r="B559" s="16" t="n"/>
      <c r="C559" s="18" t="n"/>
      <c r="D559" s="18" t="n"/>
      <c r="E559" s="19">
        <f>IF($B559="","",IFERROR(INDEX(Zonas!$J$2:$J$21,MATCH($B559,Zonas!$A$2:$A$21,0)),""))</f>
        <v/>
      </c>
      <c r="F559" s="19">
        <f>IF(OR($E559="",$D559=""),"",$D559-$E559)</f>
        <v/>
      </c>
      <c r="G559" s="16" t="n"/>
    </row>
    <row r="560">
      <c r="A560" s="21" t="n"/>
      <c r="B560" s="16" t="n"/>
      <c r="C560" s="18" t="n"/>
      <c r="D560" s="18" t="n"/>
      <c r="E560" s="19">
        <f>IF($B560="","",IFERROR(INDEX(Zonas!$J$2:$J$21,MATCH($B560,Zonas!$A$2:$A$21,0)),""))</f>
        <v/>
      </c>
      <c r="F560" s="19">
        <f>IF(OR($E560="",$D560=""),"",$D560-$E560)</f>
        <v/>
      </c>
      <c r="G560" s="16" t="n"/>
    </row>
    <row r="561">
      <c r="A561" s="21" t="n"/>
      <c r="B561" s="16" t="n"/>
      <c r="C561" s="18" t="n"/>
      <c r="D561" s="18" t="n"/>
      <c r="E561" s="19">
        <f>IF($B561="","",IFERROR(INDEX(Zonas!$J$2:$J$21,MATCH($B561,Zonas!$A$2:$A$21,0)),""))</f>
        <v/>
      </c>
      <c r="F561" s="19">
        <f>IF(OR($E561="",$D561=""),"",$D561-$E561)</f>
        <v/>
      </c>
      <c r="G561" s="16" t="n"/>
    </row>
    <row r="562">
      <c r="A562" s="21" t="n"/>
      <c r="B562" s="16" t="n"/>
      <c r="C562" s="18" t="n"/>
      <c r="D562" s="18" t="n"/>
      <c r="E562" s="19">
        <f>IF($B562="","",IFERROR(INDEX(Zonas!$J$2:$J$21,MATCH($B562,Zonas!$A$2:$A$21,0)),""))</f>
        <v/>
      </c>
      <c r="F562" s="19">
        <f>IF(OR($E562="",$D562=""),"",$D562-$E562)</f>
        <v/>
      </c>
      <c r="G562" s="16" t="n"/>
    </row>
    <row r="563">
      <c r="A563" s="21" t="n"/>
      <c r="B563" s="16" t="n"/>
      <c r="C563" s="18" t="n"/>
      <c r="D563" s="18" t="n"/>
      <c r="E563" s="19">
        <f>IF($B563="","",IFERROR(INDEX(Zonas!$J$2:$J$21,MATCH($B563,Zonas!$A$2:$A$21,0)),""))</f>
        <v/>
      </c>
      <c r="F563" s="19">
        <f>IF(OR($E563="",$D563=""),"",$D563-$E563)</f>
        <v/>
      </c>
      <c r="G563" s="16" t="n"/>
    </row>
    <row r="564">
      <c r="A564" s="21" t="n"/>
      <c r="B564" s="16" t="n"/>
      <c r="C564" s="18" t="n"/>
      <c r="D564" s="18" t="n"/>
      <c r="E564" s="19">
        <f>IF($B564="","",IFERROR(INDEX(Zonas!$J$2:$J$21,MATCH($B564,Zonas!$A$2:$A$21,0)),""))</f>
        <v/>
      </c>
      <c r="F564" s="19">
        <f>IF(OR($E564="",$D564=""),"",$D564-$E564)</f>
        <v/>
      </c>
      <c r="G564" s="16" t="n"/>
    </row>
    <row r="565">
      <c r="A565" s="21" t="n"/>
      <c r="B565" s="16" t="n"/>
      <c r="C565" s="18" t="n"/>
      <c r="D565" s="18" t="n"/>
      <c r="E565" s="19">
        <f>IF($B565="","",IFERROR(INDEX(Zonas!$J$2:$J$21,MATCH($B565,Zonas!$A$2:$A$21,0)),""))</f>
        <v/>
      </c>
      <c r="F565" s="19">
        <f>IF(OR($E565="",$D565=""),"",$D565-$E565)</f>
        <v/>
      </c>
      <c r="G565" s="16" t="n"/>
    </row>
    <row r="566">
      <c r="A566" s="21" t="n"/>
      <c r="B566" s="16" t="n"/>
      <c r="C566" s="18" t="n"/>
      <c r="D566" s="18" t="n"/>
      <c r="E566" s="19">
        <f>IF($B566="","",IFERROR(INDEX(Zonas!$J$2:$J$21,MATCH($B566,Zonas!$A$2:$A$21,0)),""))</f>
        <v/>
      </c>
      <c r="F566" s="19">
        <f>IF(OR($E566="",$D566=""),"",$D566-$E566)</f>
        <v/>
      </c>
      <c r="G566" s="16" t="n"/>
    </row>
    <row r="567">
      <c r="A567" s="21" t="n"/>
      <c r="B567" s="16" t="n"/>
      <c r="C567" s="18" t="n"/>
      <c r="D567" s="18" t="n"/>
      <c r="E567" s="19">
        <f>IF($B567="","",IFERROR(INDEX(Zonas!$J$2:$J$21,MATCH($B567,Zonas!$A$2:$A$21,0)),""))</f>
        <v/>
      </c>
      <c r="F567" s="19">
        <f>IF(OR($E567="",$D567=""),"",$D567-$E567)</f>
        <v/>
      </c>
      <c r="G567" s="16" t="n"/>
    </row>
    <row r="568">
      <c r="A568" s="21" t="n"/>
      <c r="B568" s="16" t="n"/>
      <c r="C568" s="18" t="n"/>
      <c r="D568" s="18" t="n"/>
      <c r="E568" s="19">
        <f>IF($B568="","",IFERROR(INDEX(Zonas!$J$2:$J$21,MATCH($B568,Zonas!$A$2:$A$21,0)),""))</f>
        <v/>
      </c>
      <c r="F568" s="19">
        <f>IF(OR($E568="",$D568=""),"",$D568-$E568)</f>
        <v/>
      </c>
      <c r="G568" s="16" t="n"/>
    </row>
    <row r="569">
      <c r="A569" s="21" t="n"/>
      <c r="B569" s="16" t="n"/>
      <c r="C569" s="18" t="n"/>
      <c r="D569" s="18" t="n"/>
      <c r="E569" s="19">
        <f>IF($B569="","",IFERROR(INDEX(Zonas!$J$2:$J$21,MATCH($B569,Zonas!$A$2:$A$21,0)),""))</f>
        <v/>
      </c>
      <c r="F569" s="19">
        <f>IF(OR($E569="",$D569=""),"",$D569-$E569)</f>
        <v/>
      </c>
      <c r="G569" s="16" t="n"/>
    </row>
    <row r="570">
      <c r="A570" s="21" t="n"/>
      <c r="B570" s="16" t="n"/>
      <c r="C570" s="18" t="n"/>
      <c r="D570" s="18" t="n"/>
      <c r="E570" s="19">
        <f>IF($B570="","",IFERROR(INDEX(Zonas!$J$2:$J$21,MATCH($B570,Zonas!$A$2:$A$21,0)),""))</f>
        <v/>
      </c>
      <c r="F570" s="19">
        <f>IF(OR($E570="",$D570=""),"",$D570-$E570)</f>
        <v/>
      </c>
      <c r="G570" s="16" t="n"/>
    </row>
    <row r="571">
      <c r="A571" s="21" t="n"/>
      <c r="B571" s="16" t="n"/>
      <c r="C571" s="18" t="n"/>
      <c r="D571" s="18" t="n"/>
      <c r="E571" s="19">
        <f>IF($B571="","",IFERROR(INDEX(Zonas!$J$2:$J$21,MATCH($B571,Zonas!$A$2:$A$21,0)),""))</f>
        <v/>
      </c>
      <c r="F571" s="19">
        <f>IF(OR($E571="",$D571=""),"",$D571-$E571)</f>
        <v/>
      </c>
      <c r="G571" s="16" t="n"/>
    </row>
    <row r="572">
      <c r="A572" s="21" t="n"/>
      <c r="B572" s="16" t="n"/>
      <c r="C572" s="18" t="n"/>
      <c r="D572" s="18" t="n"/>
      <c r="E572" s="19">
        <f>IF($B572="","",IFERROR(INDEX(Zonas!$J$2:$J$21,MATCH($B572,Zonas!$A$2:$A$21,0)),""))</f>
        <v/>
      </c>
      <c r="F572" s="19">
        <f>IF(OR($E572="",$D572=""),"",$D572-$E572)</f>
        <v/>
      </c>
      <c r="G572" s="16" t="n"/>
    </row>
    <row r="573">
      <c r="A573" s="21" t="n"/>
      <c r="B573" s="16" t="n"/>
      <c r="C573" s="18" t="n"/>
      <c r="D573" s="18" t="n"/>
      <c r="E573" s="19">
        <f>IF($B573="","",IFERROR(INDEX(Zonas!$J$2:$J$21,MATCH($B573,Zonas!$A$2:$A$21,0)),""))</f>
        <v/>
      </c>
      <c r="F573" s="19">
        <f>IF(OR($E573="",$D573=""),"",$D573-$E573)</f>
        <v/>
      </c>
      <c r="G573" s="16" t="n"/>
    </row>
    <row r="574">
      <c r="A574" s="21" t="n"/>
      <c r="B574" s="16" t="n"/>
      <c r="C574" s="18" t="n"/>
      <c r="D574" s="18" t="n"/>
      <c r="E574" s="19">
        <f>IF($B574="","",IFERROR(INDEX(Zonas!$J$2:$J$21,MATCH($B574,Zonas!$A$2:$A$21,0)),""))</f>
        <v/>
      </c>
      <c r="F574" s="19">
        <f>IF(OR($E574="",$D574=""),"",$D574-$E574)</f>
        <v/>
      </c>
      <c r="G574" s="16" t="n"/>
    </row>
    <row r="575">
      <c r="A575" s="21" t="n"/>
      <c r="B575" s="16" t="n"/>
      <c r="C575" s="18" t="n"/>
      <c r="D575" s="18" t="n"/>
      <c r="E575" s="19">
        <f>IF($B575="","",IFERROR(INDEX(Zonas!$J$2:$J$21,MATCH($B575,Zonas!$A$2:$A$21,0)),""))</f>
        <v/>
      </c>
      <c r="F575" s="19">
        <f>IF(OR($E575="",$D575=""),"",$D575-$E575)</f>
        <v/>
      </c>
      <c r="G575" s="16" t="n"/>
    </row>
    <row r="576">
      <c r="A576" s="21" t="n"/>
      <c r="B576" s="16" t="n"/>
      <c r="C576" s="18" t="n"/>
      <c r="D576" s="18" t="n"/>
      <c r="E576" s="19">
        <f>IF($B576="","",IFERROR(INDEX(Zonas!$J$2:$J$21,MATCH($B576,Zonas!$A$2:$A$21,0)),""))</f>
        <v/>
      </c>
      <c r="F576" s="19">
        <f>IF(OR($E576="",$D576=""),"",$D576-$E576)</f>
        <v/>
      </c>
      <c r="G576" s="16" t="n"/>
    </row>
    <row r="577">
      <c r="A577" s="21" t="n"/>
      <c r="B577" s="16" t="n"/>
      <c r="C577" s="18" t="n"/>
      <c r="D577" s="18" t="n"/>
      <c r="E577" s="19">
        <f>IF($B577="","",IFERROR(INDEX(Zonas!$J$2:$J$21,MATCH($B577,Zonas!$A$2:$A$21,0)),""))</f>
        <v/>
      </c>
      <c r="F577" s="19">
        <f>IF(OR($E577="",$D577=""),"",$D577-$E577)</f>
        <v/>
      </c>
      <c r="G577" s="16" t="n"/>
    </row>
    <row r="578">
      <c r="A578" s="21" t="n"/>
      <c r="B578" s="16" t="n"/>
      <c r="C578" s="18" t="n"/>
      <c r="D578" s="18" t="n"/>
      <c r="E578" s="19">
        <f>IF($B578="","",IFERROR(INDEX(Zonas!$J$2:$J$21,MATCH($B578,Zonas!$A$2:$A$21,0)),""))</f>
        <v/>
      </c>
      <c r="F578" s="19">
        <f>IF(OR($E578="",$D578=""),"",$D578-$E578)</f>
        <v/>
      </c>
      <c r="G578" s="16" t="n"/>
    </row>
    <row r="579">
      <c r="A579" s="21" t="n"/>
      <c r="B579" s="16" t="n"/>
      <c r="C579" s="18" t="n"/>
      <c r="D579" s="18" t="n"/>
      <c r="E579" s="19">
        <f>IF($B579="","",IFERROR(INDEX(Zonas!$J$2:$J$21,MATCH($B579,Zonas!$A$2:$A$21,0)),""))</f>
        <v/>
      </c>
      <c r="F579" s="19">
        <f>IF(OR($E579="",$D579=""),"",$D579-$E579)</f>
        <v/>
      </c>
      <c r="G579" s="16" t="n"/>
    </row>
    <row r="580">
      <c r="A580" s="21" t="n"/>
      <c r="B580" s="16" t="n"/>
      <c r="C580" s="18" t="n"/>
      <c r="D580" s="18" t="n"/>
      <c r="E580" s="19">
        <f>IF($B580="","",IFERROR(INDEX(Zonas!$J$2:$J$21,MATCH($B580,Zonas!$A$2:$A$21,0)),""))</f>
        <v/>
      </c>
      <c r="F580" s="19">
        <f>IF(OR($E580="",$D580=""),"",$D580-$E580)</f>
        <v/>
      </c>
      <c r="G580" s="16" t="n"/>
    </row>
    <row r="581">
      <c r="A581" s="21" t="n"/>
      <c r="B581" s="16" t="n"/>
      <c r="C581" s="18" t="n"/>
      <c r="D581" s="18" t="n"/>
      <c r="E581" s="19">
        <f>IF($B581="","",IFERROR(INDEX(Zonas!$J$2:$J$21,MATCH($B581,Zonas!$A$2:$A$21,0)),""))</f>
        <v/>
      </c>
      <c r="F581" s="19">
        <f>IF(OR($E581="",$D581=""),"",$D581-$E581)</f>
        <v/>
      </c>
      <c r="G581" s="16" t="n"/>
    </row>
    <row r="582">
      <c r="A582" s="21" t="n"/>
      <c r="B582" s="16" t="n"/>
      <c r="C582" s="18" t="n"/>
      <c r="D582" s="18" t="n"/>
      <c r="E582" s="19">
        <f>IF($B582="","",IFERROR(INDEX(Zonas!$J$2:$J$21,MATCH($B582,Zonas!$A$2:$A$21,0)),""))</f>
        <v/>
      </c>
      <c r="F582" s="19">
        <f>IF(OR($E582="",$D582=""),"",$D582-$E582)</f>
        <v/>
      </c>
      <c r="G582" s="16" t="n"/>
    </row>
    <row r="583">
      <c r="A583" s="21" t="n"/>
      <c r="B583" s="16" t="n"/>
      <c r="C583" s="18" t="n"/>
      <c r="D583" s="18" t="n"/>
      <c r="E583" s="19">
        <f>IF($B583="","",IFERROR(INDEX(Zonas!$J$2:$J$21,MATCH($B583,Zonas!$A$2:$A$21,0)),""))</f>
        <v/>
      </c>
      <c r="F583" s="19">
        <f>IF(OR($E583="",$D583=""),"",$D583-$E583)</f>
        <v/>
      </c>
      <c r="G583" s="16" t="n"/>
    </row>
    <row r="584">
      <c r="A584" s="21" t="n"/>
      <c r="B584" s="16" t="n"/>
      <c r="C584" s="18" t="n"/>
      <c r="D584" s="18" t="n"/>
      <c r="E584" s="19">
        <f>IF($B584="","",IFERROR(INDEX(Zonas!$J$2:$J$21,MATCH($B584,Zonas!$A$2:$A$21,0)),""))</f>
        <v/>
      </c>
      <c r="F584" s="19">
        <f>IF(OR($E584="",$D584=""),"",$D584-$E584)</f>
        <v/>
      </c>
      <c r="G584" s="16" t="n"/>
    </row>
    <row r="585">
      <c r="A585" s="21" t="n"/>
      <c r="B585" s="16" t="n"/>
      <c r="C585" s="18" t="n"/>
      <c r="D585" s="18" t="n"/>
      <c r="E585" s="19">
        <f>IF($B585="","",IFERROR(INDEX(Zonas!$J$2:$J$21,MATCH($B585,Zonas!$A$2:$A$21,0)),""))</f>
        <v/>
      </c>
      <c r="F585" s="19">
        <f>IF(OR($E585="",$D585=""),"",$D585-$E585)</f>
        <v/>
      </c>
      <c r="G585" s="16" t="n"/>
    </row>
    <row r="586">
      <c r="A586" s="21" t="n"/>
      <c r="B586" s="16" t="n"/>
      <c r="C586" s="18" t="n"/>
      <c r="D586" s="18" t="n"/>
      <c r="E586" s="19">
        <f>IF($B586="","",IFERROR(INDEX(Zonas!$J$2:$J$21,MATCH($B586,Zonas!$A$2:$A$21,0)),""))</f>
        <v/>
      </c>
      <c r="F586" s="19">
        <f>IF(OR($E586="",$D586=""),"",$D586-$E586)</f>
        <v/>
      </c>
      <c r="G586" s="16" t="n"/>
    </row>
    <row r="587">
      <c r="A587" s="21" t="n"/>
      <c r="B587" s="16" t="n"/>
      <c r="C587" s="18" t="n"/>
      <c r="D587" s="18" t="n"/>
      <c r="E587" s="19">
        <f>IF($B587="","",IFERROR(INDEX(Zonas!$J$2:$J$21,MATCH($B587,Zonas!$A$2:$A$21,0)),""))</f>
        <v/>
      </c>
      <c r="F587" s="19">
        <f>IF(OR($E587="",$D587=""),"",$D587-$E587)</f>
        <v/>
      </c>
      <c r="G587" s="16" t="n"/>
    </row>
    <row r="588">
      <c r="A588" s="21" t="n"/>
      <c r="B588" s="16" t="n"/>
      <c r="C588" s="18" t="n"/>
      <c r="D588" s="18" t="n"/>
      <c r="E588" s="19">
        <f>IF($B588="","",IFERROR(INDEX(Zonas!$J$2:$J$21,MATCH($B588,Zonas!$A$2:$A$21,0)),""))</f>
        <v/>
      </c>
      <c r="F588" s="19">
        <f>IF(OR($E588="",$D588=""),"",$D588-$E588)</f>
        <v/>
      </c>
      <c r="G588" s="16" t="n"/>
    </row>
    <row r="589">
      <c r="A589" s="21" t="n"/>
      <c r="B589" s="16" t="n"/>
      <c r="C589" s="18" t="n"/>
      <c r="D589" s="18" t="n"/>
      <c r="E589" s="19">
        <f>IF($B589="","",IFERROR(INDEX(Zonas!$J$2:$J$21,MATCH($B589,Zonas!$A$2:$A$21,0)),""))</f>
        <v/>
      </c>
      <c r="F589" s="19">
        <f>IF(OR($E589="",$D589=""),"",$D589-$E589)</f>
        <v/>
      </c>
      <c r="G589" s="16" t="n"/>
    </row>
    <row r="590">
      <c r="A590" s="21" t="n"/>
      <c r="B590" s="16" t="n"/>
      <c r="C590" s="18" t="n"/>
      <c r="D590" s="18" t="n"/>
      <c r="E590" s="19">
        <f>IF($B590="","",IFERROR(INDEX(Zonas!$J$2:$J$21,MATCH($B590,Zonas!$A$2:$A$21,0)),""))</f>
        <v/>
      </c>
      <c r="F590" s="19">
        <f>IF(OR($E590="",$D590=""),"",$D590-$E590)</f>
        <v/>
      </c>
      <c r="G590" s="16" t="n"/>
    </row>
    <row r="591">
      <c r="A591" s="21" t="n"/>
      <c r="B591" s="16" t="n"/>
      <c r="C591" s="18" t="n"/>
      <c r="D591" s="18" t="n"/>
      <c r="E591" s="19">
        <f>IF($B591="","",IFERROR(INDEX(Zonas!$J$2:$J$21,MATCH($B591,Zonas!$A$2:$A$21,0)),""))</f>
        <v/>
      </c>
      <c r="F591" s="19">
        <f>IF(OR($E591="",$D591=""),"",$D591-$E591)</f>
        <v/>
      </c>
      <c r="G591" s="16" t="n"/>
    </row>
    <row r="592">
      <c r="A592" s="21" t="n"/>
      <c r="B592" s="16" t="n"/>
      <c r="C592" s="18" t="n"/>
      <c r="D592" s="18" t="n"/>
      <c r="E592" s="19">
        <f>IF($B592="","",IFERROR(INDEX(Zonas!$J$2:$J$21,MATCH($B592,Zonas!$A$2:$A$21,0)),""))</f>
        <v/>
      </c>
      <c r="F592" s="19">
        <f>IF(OR($E592="",$D592=""),"",$D592-$E592)</f>
        <v/>
      </c>
      <c r="G592" s="16" t="n"/>
    </row>
    <row r="593">
      <c r="A593" s="21" t="n"/>
      <c r="B593" s="16" t="n"/>
      <c r="C593" s="18" t="n"/>
      <c r="D593" s="18" t="n"/>
      <c r="E593" s="19">
        <f>IF($B593="","",IFERROR(INDEX(Zonas!$J$2:$J$21,MATCH($B593,Zonas!$A$2:$A$21,0)),""))</f>
        <v/>
      </c>
      <c r="F593" s="19">
        <f>IF(OR($E593="",$D593=""),"",$D593-$E593)</f>
        <v/>
      </c>
      <c r="G593" s="16" t="n"/>
    </row>
    <row r="594">
      <c r="A594" s="21" t="n"/>
      <c r="B594" s="16" t="n"/>
      <c r="C594" s="18" t="n"/>
      <c r="D594" s="18" t="n"/>
      <c r="E594" s="19">
        <f>IF($B594="","",IFERROR(INDEX(Zonas!$J$2:$J$21,MATCH($B594,Zonas!$A$2:$A$21,0)),""))</f>
        <v/>
      </c>
      <c r="F594" s="19">
        <f>IF(OR($E594="",$D594=""),"",$D594-$E594)</f>
        <v/>
      </c>
      <c r="G594" s="16" t="n"/>
    </row>
    <row r="595">
      <c r="A595" s="21" t="n"/>
      <c r="B595" s="16" t="n"/>
      <c r="C595" s="18" t="n"/>
      <c r="D595" s="18" t="n"/>
      <c r="E595" s="19">
        <f>IF($B595="","",IFERROR(INDEX(Zonas!$J$2:$J$21,MATCH($B595,Zonas!$A$2:$A$21,0)),""))</f>
        <v/>
      </c>
      <c r="F595" s="19">
        <f>IF(OR($E595="",$D595=""),"",$D595-$E595)</f>
        <v/>
      </c>
      <c r="G595" s="16" t="n"/>
    </row>
    <row r="596">
      <c r="A596" s="21" t="n"/>
      <c r="B596" s="16" t="n"/>
      <c r="C596" s="18" t="n"/>
      <c r="D596" s="18" t="n"/>
      <c r="E596" s="19">
        <f>IF($B596="","",IFERROR(INDEX(Zonas!$J$2:$J$21,MATCH($B596,Zonas!$A$2:$A$21,0)),""))</f>
        <v/>
      </c>
      <c r="F596" s="19">
        <f>IF(OR($E596="",$D596=""),"",$D596-$E596)</f>
        <v/>
      </c>
      <c r="G596" s="16" t="n"/>
    </row>
    <row r="597">
      <c r="A597" s="21" t="n"/>
      <c r="B597" s="16" t="n"/>
      <c r="C597" s="18" t="n"/>
      <c r="D597" s="18" t="n"/>
      <c r="E597" s="19">
        <f>IF($B597="","",IFERROR(INDEX(Zonas!$J$2:$J$21,MATCH($B597,Zonas!$A$2:$A$21,0)),""))</f>
        <v/>
      </c>
      <c r="F597" s="19">
        <f>IF(OR($E597="",$D597=""),"",$D597-$E597)</f>
        <v/>
      </c>
      <c r="G597" s="16" t="n"/>
    </row>
    <row r="598">
      <c r="A598" s="21" t="n"/>
      <c r="B598" s="16" t="n"/>
      <c r="C598" s="18" t="n"/>
      <c r="D598" s="18" t="n"/>
      <c r="E598" s="19">
        <f>IF($B598="","",IFERROR(INDEX(Zonas!$J$2:$J$21,MATCH($B598,Zonas!$A$2:$A$21,0)),""))</f>
        <v/>
      </c>
      <c r="F598" s="19">
        <f>IF(OR($E598="",$D598=""),"",$D598-$E598)</f>
        <v/>
      </c>
      <c r="G598" s="16" t="n"/>
    </row>
    <row r="599">
      <c r="A599" s="21" t="n"/>
      <c r="B599" s="16" t="n"/>
      <c r="C599" s="18" t="n"/>
      <c r="D599" s="18" t="n"/>
      <c r="E599" s="19">
        <f>IF($B599="","",IFERROR(INDEX(Zonas!$J$2:$J$21,MATCH($B599,Zonas!$A$2:$A$21,0)),""))</f>
        <v/>
      </c>
      <c r="F599" s="19">
        <f>IF(OR($E599="",$D599=""),"",$D599-$E599)</f>
        <v/>
      </c>
      <c r="G599" s="16" t="n"/>
    </row>
    <row r="600">
      <c r="A600" s="21" t="n"/>
      <c r="B600" s="16" t="n"/>
      <c r="C600" s="18" t="n"/>
      <c r="D600" s="18" t="n"/>
      <c r="E600" s="19">
        <f>IF($B600="","",IFERROR(INDEX(Zonas!$J$2:$J$21,MATCH($B600,Zonas!$A$2:$A$21,0)),""))</f>
        <v/>
      </c>
      <c r="F600" s="19">
        <f>IF(OR($E600="",$D600=""),"",$D600-$E600)</f>
        <v/>
      </c>
      <c r="G600" s="16" t="n"/>
    </row>
    <row r="601">
      <c r="A601" s="21" t="n"/>
      <c r="B601" s="16" t="n"/>
      <c r="C601" s="18" t="n"/>
      <c r="D601" s="18" t="n"/>
      <c r="E601" s="19">
        <f>IF($B601="","",IFERROR(INDEX(Zonas!$J$2:$J$21,MATCH($B601,Zonas!$A$2:$A$21,0)),""))</f>
        <v/>
      </c>
      <c r="F601" s="19">
        <f>IF(OR($E601="",$D601=""),"",$D601-$E601)</f>
        <v/>
      </c>
      <c r="G601" s="16" t="n"/>
    </row>
    <row r="602">
      <c r="A602" s="21" t="n"/>
      <c r="B602" s="16" t="n"/>
      <c r="C602" s="18" t="n"/>
      <c r="D602" s="18" t="n"/>
      <c r="E602" s="19">
        <f>IF($B602="","",IFERROR(INDEX(Zonas!$J$2:$J$21,MATCH($B602,Zonas!$A$2:$A$21,0)),""))</f>
        <v/>
      </c>
      <c r="F602" s="19">
        <f>IF(OR($E602="",$D602=""),"",$D602-$E602)</f>
        <v/>
      </c>
      <c r="G602" s="16" t="n"/>
    </row>
    <row r="603">
      <c r="A603" s="21" t="n"/>
      <c r="B603" s="16" t="n"/>
      <c r="C603" s="18" t="n"/>
      <c r="D603" s="18" t="n"/>
      <c r="E603" s="19">
        <f>IF($B603="","",IFERROR(INDEX(Zonas!$J$2:$J$21,MATCH($B603,Zonas!$A$2:$A$21,0)),""))</f>
        <v/>
      </c>
      <c r="F603" s="19">
        <f>IF(OR($E603="",$D603=""),"",$D603-$E603)</f>
        <v/>
      </c>
      <c r="G603" s="16" t="n"/>
    </row>
    <row r="604">
      <c r="A604" s="21" t="n"/>
      <c r="B604" s="16" t="n"/>
      <c r="C604" s="18" t="n"/>
      <c r="D604" s="18" t="n"/>
      <c r="E604" s="19">
        <f>IF($B604="","",IFERROR(INDEX(Zonas!$J$2:$J$21,MATCH($B604,Zonas!$A$2:$A$21,0)),""))</f>
        <v/>
      </c>
      <c r="F604" s="19">
        <f>IF(OR($E604="",$D604=""),"",$D604-$E604)</f>
        <v/>
      </c>
      <c r="G604" s="16" t="n"/>
    </row>
    <row r="605">
      <c r="A605" s="21" t="n"/>
      <c r="B605" s="16" t="n"/>
      <c r="C605" s="18" t="n"/>
      <c r="D605" s="18" t="n"/>
      <c r="E605" s="19">
        <f>IF($B605="","",IFERROR(INDEX(Zonas!$J$2:$J$21,MATCH($B605,Zonas!$A$2:$A$21,0)),""))</f>
        <v/>
      </c>
      <c r="F605" s="19">
        <f>IF(OR($E605="",$D605=""),"",$D605-$E605)</f>
        <v/>
      </c>
      <c r="G605" s="16" t="n"/>
    </row>
    <row r="606">
      <c r="A606" s="21" t="n"/>
      <c r="B606" s="16" t="n"/>
      <c r="C606" s="18" t="n"/>
      <c r="D606" s="18" t="n"/>
      <c r="E606" s="19">
        <f>IF($B606="","",IFERROR(INDEX(Zonas!$J$2:$J$21,MATCH($B606,Zonas!$A$2:$A$21,0)),""))</f>
        <v/>
      </c>
      <c r="F606" s="19">
        <f>IF(OR($E606="",$D606=""),"",$D606-$E606)</f>
        <v/>
      </c>
      <c r="G606" s="16" t="n"/>
    </row>
    <row r="607">
      <c r="A607" s="21" t="n"/>
      <c r="B607" s="16" t="n"/>
      <c r="C607" s="18" t="n"/>
      <c r="D607" s="18" t="n"/>
      <c r="E607" s="19">
        <f>IF($B607="","",IFERROR(INDEX(Zonas!$J$2:$J$21,MATCH($B607,Zonas!$A$2:$A$21,0)),""))</f>
        <v/>
      </c>
      <c r="F607" s="19">
        <f>IF(OR($E607="",$D607=""),"",$D607-$E607)</f>
        <v/>
      </c>
      <c r="G607" s="16" t="n"/>
    </row>
    <row r="608">
      <c r="A608" s="21" t="n"/>
      <c r="B608" s="16" t="n"/>
      <c r="C608" s="18" t="n"/>
      <c r="D608" s="18" t="n"/>
      <c r="E608" s="19">
        <f>IF($B608="","",IFERROR(INDEX(Zonas!$J$2:$J$21,MATCH($B608,Zonas!$A$2:$A$21,0)),""))</f>
        <v/>
      </c>
      <c r="F608" s="19">
        <f>IF(OR($E608="",$D608=""),"",$D608-$E608)</f>
        <v/>
      </c>
      <c r="G608" s="16" t="n"/>
    </row>
    <row r="609">
      <c r="A609" s="21" t="n"/>
      <c r="B609" s="16" t="n"/>
      <c r="C609" s="18" t="n"/>
      <c r="D609" s="18" t="n"/>
      <c r="E609" s="19">
        <f>IF($B609="","",IFERROR(INDEX(Zonas!$J$2:$J$21,MATCH($B609,Zonas!$A$2:$A$21,0)),""))</f>
        <v/>
      </c>
      <c r="F609" s="19">
        <f>IF(OR($E609="",$D609=""),"",$D609-$E609)</f>
        <v/>
      </c>
      <c r="G609" s="16" t="n"/>
    </row>
    <row r="610">
      <c r="A610" s="21" t="n"/>
      <c r="B610" s="16" t="n"/>
      <c r="C610" s="18" t="n"/>
      <c r="D610" s="18" t="n"/>
      <c r="E610" s="19">
        <f>IF($B610="","",IFERROR(INDEX(Zonas!$J$2:$J$21,MATCH($B610,Zonas!$A$2:$A$21,0)),""))</f>
        <v/>
      </c>
      <c r="F610" s="19">
        <f>IF(OR($E610="",$D610=""),"",$D610-$E610)</f>
        <v/>
      </c>
      <c r="G610" s="16" t="n"/>
    </row>
    <row r="611">
      <c r="A611" s="21" t="n"/>
      <c r="B611" s="16" t="n"/>
      <c r="C611" s="18" t="n"/>
      <c r="D611" s="18" t="n"/>
      <c r="E611" s="19">
        <f>IF($B611="","",IFERROR(INDEX(Zonas!$J$2:$J$21,MATCH($B611,Zonas!$A$2:$A$21,0)),""))</f>
        <v/>
      </c>
      <c r="F611" s="19">
        <f>IF(OR($E611="",$D611=""),"",$D611-$E611)</f>
        <v/>
      </c>
      <c r="G611" s="16" t="n"/>
    </row>
    <row r="612">
      <c r="A612" s="21" t="n"/>
      <c r="B612" s="16" t="n"/>
      <c r="C612" s="18" t="n"/>
      <c r="D612" s="18" t="n"/>
      <c r="E612" s="19">
        <f>IF($B612="","",IFERROR(INDEX(Zonas!$J$2:$J$21,MATCH($B612,Zonas!$A$2:$A$21,0)),""))</f>
        <v/>
      </c>
      <c r="F612" s="19">
        <f>IF(OR($E612="",$D612=""),"",$D612-$E612)</f>
        <v/>
      </c>
      <c r="G612" s="16" t="n"/>
    </row>
    <row r="613">
      <c r="A613" s="21" t="n"/>
      <c r="B613" s="16" t="n"/>
      <c r="C613" s="18" t="n"/>
      <c r="D613" s="18" t="n"/>
      <c r="E613" s="19">
        <f>IF($B613="","",IFERROR(INDEX(Zonas!$J$2:$J$21,MATCH($B613,Zonas!$A$2:$A$21,0)),""))</f>
        <v/>
      </c>
      <c r="F613" s="19">
        <f>IF(OR($E613="",$D613=""),"",$D613-$E613)</f>
        <v/>
      </c>
      <c r="G613" s="16" t="n"/>
    </row>
    <row r="614">
      <c r="A614" s="21" t="n"/>
      <c r="B614" s="16" t="n"/>
      <c r="C614" s="18" t="n"/>
      <c r="D614" s="18" t="n"/>
      <c r="E614" s="19">
        <f>IF($B614="","",IFERROR(INDEX(Zonas!$J$2:$J$21,MATCH($B614,Zonas!$A$2:$A$21,0)),""))</f>
        <v/>
      </c>
      <c r="F614" s="19">
        <f>IF(OR($E614="",$D614=""),"",$D614-$E614)</f>
        <v/>
      </c>
      <c r="G614" s="16" t="n"/>
    </row>
    <row r="615">
      <c r="A615" s="21" t="n"/>
      <c r="B615" s="16" t="n"/>
      <c r="C615" s="18" t="n"/>
      <c r="D615" s="18" t="n"/>
      <c r="E615" s="19">
        <f>IF($B615="","",IFERROR(INDEX(Zonas!$J$2:$J$21,MATCH($B615,Zonas!$A$2:$A$21,0)),""))</f>
        <v/>
      </c>
      <c r="F615" s="19">
        <f>IF(OR($E615="",$D615=""),"",$D615-$E615)</f>
        <v/>
      </c>
      <c r="G615" s="16" t="n"/>
    </row>
    <row r="616">
      <c r="A616" s="21" t="n"/>
      <c r="B616" s="16" t="n"/>
      <c r="C616" s="18" t="n"/>
      <c r="D616" s="18" t="n"/>
      <c r="E616" s="19">
        <f>IF($B616="","",IFERROR(INDEX(Zonas!$J$2:$J$21,MATCH($B616,Zonas!$A$2:$A$21,0)),""))</f>
        <v/>
      </c>
      <c r="F616" s="19">
        <f>IF(OR($E616="",$D616=""),"",$D616-$E616)</f>
        <v/>
      </c>
      <c r="G616" s="16" t="n"/>
    </row>
    <row r="617">
      <c r="A617" s="21" t="n"/>
      <c r="B617" s="16" t="n"/>
      <c r="C617" s="18" t="n"/>
      <c r="D617" s="18" t="n"/>
      <c r="E617" s="19">
        <f>IF($B617="","",IFERROR(INDEX(Zonas!$J$2:$J$21,MATCH($B617,Zonas!$A$2:$A$21,0)),""))</f>
        <v/>
      </c>
      <c r="F617" s="19">
        <f>IF(OR($E617="",$D617=""),"",$D617-$E617)</f>
        <v/>
      </c>
      <c r="G617" s="16" t="n"/>
    </row>
    <row r="618">
      <c r="A618" s="21" t="n"/>
      <c r="B618" s="16" t="n"/>
      <c r="C618" s="18" t="n"/>
      <c r="D618" s="18" t="n"/>
      <c r="E618" s="19">
        <f>IF($B618="","",IFERROR(INDEX(Zonas!$J$2:$J$21,MATCH($B618,Zonas!$A$2:$A$21,0)),""))</f>
        <v/>
      </c>
      <c r="F618" s="19">
        <f>IF(OR($E618="",$D618=""),"",$D618-$E618)</f>
        <v/>
      </c>
      <c r="G618" s="16" t="n"/>
    </row>
    <row r="619">
      <c r="A619" s="21" t="n"/>
      <c r="B619" s="16" t="n"/>
      <c r="C619" s="18" t="n"/>
      <c r="D619" s="18" t="n"/>
      <c r="E619" s="19">
        <f>IF($B619="","",IFERROR(INDEX(Zonas!$J$2:$J$21,MATCH($B619,Zonas!$A$2:$A$21,0)),""))</f>
        <v/>
      </c>
      <c r="F619" s="19">
        <f>IF(OR($E619="",$D619=""),"",$D619-$E619)</f>
        <v/>
      </c>
      <c r="G619" s="16" t="n"/>
    </row>
    <row r="620">
      <c r="A620" s="21" t="n"/>
      <c r="B620" s="16" t="n"/>
      <c r="C620" s="18" t="n"/>
      <c r="D620" s="18" t="n"/>
      <c r="E620" s="19">
        <f>IF($B620="","",IFERROR(INDEX(Zonas!$J$2:$J$21,MATCH($B620,Zonas!$A$2:$A$21,0)),""))</f>
        <v/>
      </c>
      <c r="F620" s="19">
        <f>IF(OR($E620="",$D620=""),"",$D620-$E620)</f>
        <v/>
      </c>
      <c r="G620" s="16" t="n"/>
    </row>
    <row r="621">
      <c r="A621" s="21" t="n"/>
      <c r="B621" s="16" t="n"/>
      <c r="C621" s="18" t="n"/>
      <c r="D621" s="18" t="n"/>
      <c r="E621" s="19">
        <f>IF($B621="","",IFERROR(INDEX(Zonas!$J$2:$J$21,MATCH($B621,Zonas!$A$2:$A$21,0)),""))</f>
        <v/>
      </c>
      <c r="F621" s="19">
        <f>IF(OR($E621="",$D621=""),"",$D621-$E621)</f>
        <v/>
      </c>
      <c r="G621" s="16" t="n"/>
    </row>
    <row r="622">
      <c r="A622" s="21" t="n"/>
      <c r="B622" s="16" t="n"/>
      <c r="C622" s="18" t="n"/>
      <c r="D622" s="18" t="n"/>
      <c r="E622" s="19">
        <f>IF($B622="","",IFERROR(INDEX(Zonas!$J$2:$J$21,MATCH($B622,Zonas!$A$2:$A$21,0)),""))</f>
        <v/>
      </c>
      <c r="F622" s="19">
        <f>IF(OR($E622="",$D622=""),"",$D622-$E622)</f>
        <v/>
      </c>
      <c r="G622" s="16" t="n"/>
    </row>
    <row r="623">
      <c r="A623" s="21" t="n"/>
      <c r="B623" s="16" t="n"/>
      <c r="C623" s="18" t="n"/>
      <c r="D623" s="18" t="n"/>
      <c r="E623" s="19">
        <f>IF($B623="","",IFERROR(INDEX(Zonas!$J$2:$J$21,MATCH($B623,Zonas!$A$2:$A$21,0)),""))</f>
        <v/>
      </c>
      <c r="F623" s="19">
        <f>IF(OR($E623="",$D623=""),"",$D623-$E623)</f>
        <v/>
      </c>
      <c r="G623" s="16" t="n"/>
    </row>
    <row r="624">
      <c r="A624" s="21" t="n"/>
      <c r="B624" s="16" t="n"/>
      <c r="C624" s="18" t="n"/>
      <c r="D624" s="18" t="n"/>
      <c r="E624" s="19">
        <f>IF($B624="","",IFERROR(INDEX(Zonas!$J$2:$J$21,MATCH($B624,Zonas!$A$2:$A$21,0)),""))</f>
        <v/>
      </c>
      <c r="F624" s="19">
        <f>IF(OR($E624="",$D624=""),"",$D624-$E624)</f>
        <v/>
      </c>
      <c r="G624" s="16" t="n"/>
    </row>
    <row r="625">
      <c r="A625" s="21" t="n"/>
      <c r="B625" s="16" t="n"/>
      <c r="C625" s="18" t="n"/>
      <c r="D625" s="18" t="n"/>
      <c r="E625" s="19">
        <f>IF($B625="","",IFERROR(INDEX(Zonas!$J$2:$J$21,MATCH($B625,Zonas!$A$2:$A$21,0)),""))</f>
        <v/>
      </c>
      <c r="F625" s="19">
        <f>IF(OR($E625="",$D625=""),"",$D625-$E625)</f>
        <v/>
      </c>
      <c r="G625" s="16" t="n"/>
    </row>
    <row r="626">
      <c r="A626" s="21" t="n"/>
      <c r="B626" s="16" t="n"/>
      <c r="C626" s="18" t="n"/>
      <c r="D626" s="18" t="n"/>
      <c r="E626" s="19">
        <f>IF($B626="","",IFERROR(INDEX(Zonas!$J$2:$J$21,MATCH($B626,Zonas!$A$2:$A$21,0)),""))</f>
        <v/>
      </c>
      <c r="F626" s="19">
        <f>IF(OR($E626="",$D626=""),"",$D626-$E626)</f>
        <v/>
      </c>
      <c r="G626" s="16" t="n"/>
    </row>
    <row r="627">
      <c r="A627" s="21" t="n"/>
      <c r="B627" s="16" t="n"/>
      <c r="C627" s="18" t="n"/>
      <c r="D627" s="18" t="n"/>
      <c r="E627" s="19">
        <f>IF($B627="","",IFERROR(INDEX(Zonas!$J$2:$J$21,MATCH($B627,Zonas!$A$2:$A$21,0)),""))</f>
        <v/>
      </c>
      <c r="F627" s="19">
        <f>IF(OR($E627="",$D627=""),"",$D627-$E627)</f>
        <v/>
      </c>
      <c r="G627" s="16" t="n"/>
    </row>
    <row r="628">
      <c r="A628" s="21" t="n"/>
      <c r="B628" s="16" t="n"/>
      <c r="C628" s="18" t="n"/>
      <c r="D628" s="18" t="n"/>
      <c r="E628" s="19">
        <f>IF($B628="","",IFERROR(INDEX(Zonas!$J$2:$J$21,MATCH($B628,Zonas!$A$2:$A$21,0)),""))</f>
        <v/>
      </c>
      <c r="F628" s="19">
        <f>IF(OR($E628="",$D628=""),"",$D628-$E628)</f>
        <v/>
      </c>
      <c r="G628" s="16" t="n"/>
    </row>
    <row r="629">
      <c r="A629" s="21" t="n"/>
      <c r="B629" s="16" t="n"/>
      <c r="C629" s="18" t="n"/>
      <c r="D629" s="18" t="n"/>
      <c r="E629" s="19">
        <f>IF($B629="","",IFERROR(INDEX(Zonas!$J$2:$J$21,MATCH($B629,Zonas!$A$2:$A$21,0)),""))</f>
        <v/>
      </c>
      <c r="F629" s="19">
        <f>IF(OR($E629="",$D629=""),"",$D629-$E629)</f>
        <v/>
      </c>
      <c r="G629" s="16" t="n"/>
    </row>
    <row r="630">
      <c r="A630" s="21" t="n"/>
      <c r="B630" s="16" t="n"/>
      <c r="C630" s="18" t="n"/>
      <c r="D630" s="18" t="n"/>
      <c r="E630" s="19">
        <f>IF($B630="","",IFERROR(INDEX(Zonas!$J$2:$J$21,MATCH($B630,Zonas!$A$2:$A$21,0)),""))</f>
        <v/>
      </c>
      <c r="F630" s="19">
        <f>IF(OR($E630="",$D630=""),"",$D630-$E630)</f>
        <v/>
      </c>
      <c r="G630" s="16" t="n"/>
    </row>
    <row r="631">
      <c r="A631" s="21" t="n"/>
      <c r="B631" s="16" t="n"/>
      <c r="C631" s="18" t="n"/>
      <c r="D631" s="18" t="n"/>
      <c r="E631" s="19">
        <f>IF($B631="","",IFERROR(INDEX(Zonas!$J$2:$J$21,MATCH($B631,Zonas!$A$2:$A$21,0)),""))</f>
        <v/>
      </c>
      <c r="F631" s="19">
        <f>IF(OR($E631="",$D631=""),"",$D631-$E631)</f>
        <v/>
      </c>
      <c r="G631" s="16" t="n"/>
    </row>
    <row r="632">
      <c r="A632" s="21" t="n"/>
      <c r="B632" s="16" t="n"/>
      <c r="C632" s="18" t="n"/>
      <c r="D632" s="18" t="n"/>
      <c r="E632" s="19">
        <f>IF($B632="","",IFERROR(INDEX(Zonas!$J$2:$J$21,MATCH($B632,Zonas!$A$2:$A$21,0)),""))</f>
        <v/>
      </c>
      <c r="F632" s="19">
        <f>IF(OR($E632="",$D632=""),"",$D632-$E632)</f>
        <v/>
      </c>
      <c r="G632" s="16" t="n"/>
    </row>
    <row r="633">
      <c r="A633" s="21" t="n"/>
      <c r="B633" s="16" t="n"/>
      <c r="C633" s="18" t="n"/>
      <c r="D633" s="18" t="n"/>
      <c r="E633" s="19">
        <f>IF($B633="","",IFERROR(INDEX(Zonas!$J$2:$J$21,MATCH($B633,Zonas!$A$2:$A$21,0)),""))</f>
        <v/>
      </c>
      <c r="F633" s="19">
        <f>IF(OR($E633="",$D633=""),"",$D633-$E633)</f>
        <v/>
      </c>
      <c r="G633" s="16" t="n"/>
    </row>
    <row r="634">
      <c r="A634" s="21" t="n"/>
      <c r="B634" s="16" t="n"/>
      <c r="C634" s="18" t="n"/>
      <c r="D634" s="18" t="n"/>
      <c r="E634" s="19">
        <f>IF($B634="","",IFERROR(INDEX(Zonas!$J$2:$J$21,MATCH($B634,Zonas!$A$2:$A$21,0)),""))</f>
        <v/>
      </c>
      <c r="F634" s="19">
        <f>IF(OR($E634="",$D634=""),"",$D634-$E634)</f>
        <v/>
      </c>
      <c r="G634" s="16" t="n"/>
    </row>
    <row r="635">
      <c r="A635" s="21" t="n"/>
      <c r="B635" s="16" t="n"/>
      <c r="C635" s="18" t="n"/>
      <c r="D635" s="18" t="n"/>
      <c r="E635" s="19">
        <f>IF($B635="","",IFERROR(INDEX(Zonas!$J$2:$J$21,MATCH($B635,Zonas!$A$2:$A$21,0)),""))</f>
        <v/>
      </c>
      <c r="F635" s="19">
        <f>IF(OR($E635="",$D635=""),"",$D635-$E635)</f>
        <v/>
      </c>
      <c r="G635" s="16" t="n"/>
    </row>
    <row r="636">
      <c r="A636" s="21" t="n"/>
      <c r="B636" s="16" t="n"/>
      <c r="C636" s="18" t="n"/>
      <c r="D636" s="18" t="n"/>
      <c r="E636" s="19">
        <f>IF($B636="","",IFERROR(INDEX(Zonas!$J$2:$J$21,MATCH($B636,Zonas!$A$2:$A$21,0)),""))</f>
        <v/>
      </c>
      <c r="F636" s="19">
        <f>IF(OR($E636="",$D636=""),"",$D636-$E636)</f>
        <v/>
      </c>
      <c r="G636" s="16" t="n"/>
    </row>
    <row r="637">
      <c r="A637" s="21" t="n"/>
      <c r="B637" s="16" t="n"/>
      <c r="C637" s="18" t="n"/>
      <c r="D637" s="18" t="n"/>
      <c r="E637" s="19">
        <f>IF($B637="","",IFERROR(INDEX(Zonas!$J$2:$J$21,MATCH($B637,Zonas!$A$2:$A$21,0)),""))</f>
        <v/>
      </c>
      <c r="F637" s="19">
        <f>IF(OR($E637="",$D637=""),"",$D637-$E637)</f>
        <v/>
      </c>
      <c r="G637" s="16" t="n"/>
    </row>
    <row r="638">
      <c r="A638" s="21" t="n"/>
      <c r="B638" s="16" t="n"/>
      <c r="C638" s="18" t="n"/>
      <c r="D638" s="18" t="n"/>
      <c r="E638" s="19">
        <f>IF($B638="","",IFERROR(INDEX(Zonas!$J$2:$J$21,MATCH($B638,Zonas!$A$2:$A$21,0)),""))</f>
        <v/>
      </c>
      <c r="F638" s="19">
        <f>IF(OR($E638="",$D638=""),"",$D638-$E638)</f>
        <v/>
      </c>
      <c r="G638" s="16" t="n"/>
    </row>
    <row r="639">
      <c r="A639" s="21" t="n"/>
      <c r="B639" s="16" t="n"/>
      <c r="C639" s="18" t="n"/>
      <c r="D639" s="18" t="n"/>
      <c r="E639" s="19">
        <f>IF($B639="","",IFERROR(INDEX(Zonas!$J$2:$J$21,MATCH($B639,Zonas!$A$2:$A$21,0)),""))</f>
        <v/>
      </c>
      <c r="F639" s="19">
        <f>IF(OR($E639="",$D639=""),"",$D639-$E639)</f>
        <v/>
      </c>
      <c r="G639" s="16" t="n"/>
    </row>
    <row r="640">
      <c r="A640" s="21" t="n"/>
      <c r="B640" s="16" t="n"/>
      <c r="C640" s="18" t="n"/>
      <c r="D640" s="18" t="n"/>
      <c r="E640" s="19">
        <f>IF($B640="","",IFERROR(INDEX(Zonas!$J$2:$J$21,MATCH($B640,Zonas!$A$2:$A$21,0)),""))</f>
        <v/>
      </c>
      <c r="F640" s="19">
        <f>IF(OR($E640="",$D640=""),"",$D640-$E640)</f>
        <v/>
      </c>
      <c r="G640" s="16" t="n"/>
    </row>
    <row r="641">
      <c r="A641" s="21" t="n"/>
      <c r="B641" s="16" t="n"/>
      <c r="C641" s="18" t="n"/>
      <c r="D641" s="18" t="n"/>
      <c r="E641" s="19">
        <f>IF($B641="","",IFERROR(INDEX(Zonas!$J$2:$J$21,MATCH($B641,Zonas!$A$2:$A$21,0)),""))</f>
        <v/>
      </c>
      <c r="F641" s="19">
        <f>IF(OR($E641="",$D641=""),"",$D641-$E641)</f>
        <v/>
      </c>
      <c r="G641" s="16" t="n"/>
    </row>
    <row r="642">
      <c r="A642" s="21" t="n"/>
      <c r="B642" s="16" t="n"/>
      <c r="C642" s="18" t="n"/>
      <c r="D642" s="18" t="n"/>
      <c r="E642" s="19">
        <f>IF($B642="","",IFERROR(INDEX(Zonas!$J$2:$J$21,MATCH($B642,Zonas!$A$2:$A$21,0)),""))</f>
        <v/>
      </c>
      <c r="F642" s="19">
        <f>IF(OR($E642="",$D642=""),"",$D642-$E642)</f>
        <v/>
      </c>
      <c r="G642" s="16" t="n"/>
    </row>
    <row r="643">
      <c r="A643" s="21" t="n"/>
      <c r="B643" s="16" t="n"/>
      <c r="C643" s="18" t="n"/>
      <c r="D643" s="18" t="n"/>
      <c r="E643" s="19">
        <f>IF($B643="","",IFERROR(INDEX(Zonas!$J$2:$J$21,MATCH($B643,Zonas!$A$2:$A$21,0)),""))</f>
        <v/>
      </c>
      <c r="F643" s="19">
        <f>IF(OR($E643="",$D643=""),"",$D643-$E643)</f>
        <v/>
      </c>
      <c r="G643" s="16" t="n"/>
    </row>
    <row r="644">
      <c r="A644" s="21" t="n"/>
      <c r="B644" s="16" t="n"/>
      <c r="C644" s="18" t="n"/>
      <c r="D644" s="18" t="n"/>
      <c r="E644" s="19">
        <f>IF($B644="","",IFERROR(INDEX(Zonas!$J$2:$J$21,MATCH($B644,Zonas!$A$2:$A$21,0)),""))</f>
        <v/>
      </c>
      <c r="F644" s="19">
        <f>IF(OR($E644="",$D644=""),"",$D644-$E644)</f>
        <v/>
      </c>
      <c r="G644" s="16" t="n"/>
    </row>
    <row r="645">
      <c r="A645" s="21" t="n"/>
      <c r="B645" s="16" t="n"/>
      <c r="C645" s="18" t="n"/>
      <c r="D645" s="18" t="n"/>
      <c r="E645" s="19">
        <f>IF($B645="","",IFERROR(INDEX(Zonas!$J$2:$J$21,MATCH($B645,Zonas!$A$2:$A$21,0)),""))</f>
        <v/>
      </c>
      <c r="F645" s="19">
        <f>IF(OR($E645="",$D645=""),"",$D645-$E645)</f>
        <v/>
      </c>
      <c r="G645" s="16" t="n"/>
    </row>
    <row r="646">
      <c r="A646" s="21" t="n"/>
      <c r="B646" s="16" t="n"/>
      <c r="C646" s="18" t="n"/>
      <c r="D646" s="18" t="n"/>
      <c r="E646" s="19">
        <f>IF($B646="","",IFERROR(INDEX(Zonas!$J$2:$J$21,MATCH($B646,Zonas!$A$2:$A$21,0)),""))</f>
        <v/>
      </c>
      <c r="F646" s="19">
        <f>IF(OR($E646="",$D646=""),"",$D646-$E646)</f>
        <v/>
      </c>
      <c r="G646" s="16" t="n"/>
    </row>
    <row r="647">
      <c r="A647" s="21" t="n"/>
      <c r="B647" s="16" t="n"/>
      <c r="C647" s="18" t="n"/>
      <c r="D647" s="18" t="n"/>
      <c r="E647" s="19">
        <f>IF($B647="","",IFERROR(INDEX(Zonas!$J$2:$J$21,MATCH($B647,Zonas!$A$2:$A$21,0)),""))</f>
        <v/>
      </c>
      <c r="F647" s="19">
        <f>IF(OR($E647="",$D647=""),"",$D647-$E647)</f>
        <v/>
      </c>
      <c r="G647" s="16" t="n"/>
    </row>
    <row r="648">
      <c r="A648" s="21" t="n"/>
      <c r="B648" s="16" t="n"/>
      <c r="C648" s="18" t="n"/>
      <c r="D648" s="18" t="n"/>
      <c r="E648" s="19">
        <f>IF($B648="","",IFERROR(INDEX(Zonas!$J$2:$J$21,MATCH($B648,Zonas!$A$2:$A$21,0)),""))</f>
        <v/>
      </c>
      <c r="F648" s="19">
        <f>IF(OR($E648="",$D648=""),"",$D648-$E648)</f>
        <v/>
      </c>
      <c r="G648" s="16" t="n"/>
    </row>
    <row r="649">
      <c r="A649" s="21" t="n"/>
      <c r="B649" s="16" t="n"/>
      <c r="C649" s="18" t="n"/>
      <c r="D649" s="18" t="n"/>
      <c r="E649" s="19">
        <f>IF($B649="","",IFERROR(INDEX(Zonas!$J$2:$J$21,MATCH($B649,Zonas!$A$2:$A$21,0)),""))</f>
        <v/>
      </c>
      <c r="F649" s="19">
        <f>IF(OR($E649="",$D649=""),"",$D649-$E649)</f>
        <v/>
      </c>
      <c r="G649" s="16" t="n"/>
    </row>
    <row r="650">
      <c r="A650" s="21" t="n"/>
      <c r="B650" s="16" t="n"/>
      <c r="C650" s="18" t="n"/>
      <c r="D650" s="18" t="n"/>
      <c r="E650" s="19">
        <f>IF($B650="","",IFERROR(INDEX(Zonas!$J$2:$J$21,MATCH($B650,Zonas!$A$2:$A$21,0)),""))</f>
        <v/>
      </c>
      <c r="F650" s="19">
        <f>IF(OR($E650="",$D650=""),"",$D650-$E650)</f>
        <v/>
      </c>
      <c r="G650" s="16" t="n"/>
    </row>
    <row r="651">
      <c r="A651" s="21" t="n"/>
      <c r="B651" s="16" t="n"/>
      <c r="C651" s="18" t="n"/>
      <c r="D651" s="18" t="n"/>
      <c r="E651" s="19">
        <f>IF($B651="","",IFERROR(INDEX(Zonas!$J$2:$J$21,MATCH($B651,Zonas!$A$2:$A$21,0)),""))</f>
        <v/>
      </c>
      <c r="F651" s="19">
        <f>IF(OR($E651="",$D651=""),"",$D651-$E651)</f>
        <v/>
      </c>
      <c r="G651" s="16" t="n"/>
    </row>
    <row r="652">
      <c r="A652" s="21" t="n"/>
      <c r="B652" s="16" t="n"/>
      <c r="C652" s="18" t="n"/>
      <c r="D652" s="18" t="n"/>
      <c r="E652" s="19">
        <f>IF($B652="","",IFERROR(INDEX(Zonas!$J$2:$J$21,MATCH($B652,Zonas!$A$2:$A$21,0)),""))</f>
        <v/>
      </c>
      <c r="F652" s="19">
        <f>IF(OR($E652="",$D652=""),"",$D652-$E652)</f>
        <v/>
      </c>
      <c r="G652" s="16" t="n"/>
    </row>
    <row r="653">
      <c r="A653" s="21" t="n"/>
      <c r="B653" s="16" t="n"/>
      <c r="C653" s="18" t="n"/>
      <c r="D653" s="18" t="n"/>
      <c r="E653" s="19">
        <f>IF($B653="","",IFERROR(INDEX(Zonas!$J$2:$J$21,MATCH($B653,Zonas!$A$2:$A$21,0)),""))</f>
        <v/>
      </c>
      <c r="F653" s="19">
        <f>IF(OR($E653="",$D653=""),"",$D653-$E653)</f>
        <v/>
      </c>
      <c r="G653" s="16" t="n"/>
    </row>
    <row r="654">
      <c r="A654" s="21" t="n"/>
      <c r="B654" s="16" t="n"/>
      <c r="C654" s="18" t="n"/>
      <c r="D654" s="18" t="n"/>
      <c r="E654" s="19">
        <f>IF($B654="","",IFERROR(INDEX(Zonas!$J$2:$J$21,MATCH($B654,Zonas!$A$2:$A$21,0)),""))</f>
        <v/>
      </c>
      <c r="F654" s="19">
        <f>IF(OR($E654="",$D654=""),"",$D654-$E654)</f>
        <v/>
      </c>
      <c r="G654" s="16" t="n"/>
    </row>
    <row r="655">
      <c r="A655" s="21" t="n"/>
      <c r="B655" s="16" t="n"/>
      <c r="C655" s="18" t="n"/>
      <c r="D655" s="18" t="n"/>
      <c r="E655" s="19">
        <f>IF($B655="","",IFERROR(INDEX(Zonas!$J$2:$J$21,MATCH($B655,Zonas!$A$2:$A$21,0)),""))</f>
        <v/>
      </c>
      <c r="F655" s="19">
        <f>IF(OR($E655="",$D655=""),"",$D655-$E655)</f>
        <v/>
      </c>
      <c r="G655" s="16" t="n"/>
    </row>
    <row r="656">
      <c r="A656" s="21" t="n"/>
      <c r="B656" s="16" t="n"/>
      <c r="C656" s="18" t="n"/>
      <c r="D656" s="18" t="n"/>
      <c r="E656" s="19">
        <f>IF($B656="","",IFERROR(INDEX(Zonas!$J$2:$J$21,MATCH($B656,Zonas!$A$2:$A$21,0)),""))</f>
        <v/>
      </c>
      <c r="F656" s="19">
        <f>IF(OR($E656="",$D656=""),"",$D656-$E656)</f>
        <v/>
      </c>
      <c r="G656" s="16" t="n"/>
    </row>
    <row r="657">
      <c r="A657" s="21" t="n"/>
      <c r="B657" s="16" t="n"/>
      <c r="C657" s="18" t="n"/>
      <c r="D657" s="18" t="n"/>
      <c r="E657" s="19">
        <f>IF($B657="","",IFERROR(INDEX(Zonas!$J$2:$J$21,MATCH($B657,Zonas!$A$2:$A$21,0)),""))</f>
        <v/>
      </c>
      <c r="F657" s="19">
        <f>IF(OR($E657="",$D657=""),"",$D657-$E657)</f>
        <v/>
      </c>
      <c r="G657" s="16" t="n"/>
    </row>
    <row r="658">
      <c r="A658" s="21" t="n"/>
      <c r="B658" s="16" t="n"/>
      <c r="C658" s="18" t="n"/>
      <c r="D658" s="18" t="n"/>
      <c r="E658" s="19">
        <f>IF($B658="","",IFERROR(INDEX(Zonas!$J$2:$J$21,MATCH($B658,Zonas!$A$2:$A$21,0)),""))</f>
        <v/>
      </c>
      <c r="F658" s="19">
        <f>IF(OR($E658="",$D658=""),"",$D658-$E658)</f>
        <v/>
      </c>
      <c r="G658" s="16" t="n"/>
    </row>
    <row r="659">
      <c r="A659" s="21" t="n"/>
      <c r="B659" s="16" t="n"/>
      <c r="C659" s="18" t="n"/>
      <c r="D659" s="18" t="n"/>
      <c r="E659" s="19">
        <f>IF($B659="","",IFERROR(INDEX(Zonas!$J$2:$J$21,MATCH($B659,Zonas!$A$2:$A$21,0)),""))</f>
        <v/>
      </c>
      <c r="F659" s="19">
        <f>IF(OR($E659="",$D659=""),"",$D659-$E659)</f>
        <v/>
      </c>
      <c r="G659" s="16" t="n"/>
    </row>
    <row r="660">
      <c r="A660" s="21" t="n"/>
      <c r="B660" s="16" t="n"/>
      <c r="C660" s="18" t="n"/>
      <c r="D660" s="18" t="n"/>
      <c r="E660" s="19">
        <f>IF($B660="","",IFERROR(INDEX(Zonas!$J$2:$J$21,MATCH($B660,Zonas!$A$2:$A$21,0)),""))</f>
        <v/>
      </c>
      <c r="F660" s="19">
        <f>IF(OR($E660="",$D660=""),"",$D660-$E660)</f>
        <v/>
      </c>
      <c r="G660" s="16" t="n"/>
    </row>
    <row r="661">
      <c r="A661" s="21" t="n"/>
      <c r="B661" s="16" t="n"/>
      <c r="C661" s="18" t="n"/>
      <c r="D661" s="18" t="n"/>
      <c r="E661" s="19">
        <f>IF($B661="","",IFERROR(INDEX(Zonas!$J$2:$J$21,MATCH($B661,Zonas!$A$2:$A$21,0)),""))</f>
        <v/>
      </c>
      <c r="F661" s="19">
        <f>IF(OR($E661="",$D661=""),"",$D661-$E661)</f>
        <v/>
      </c>
      <c r="G661" s="16" t="n"/>
    </row>
    <row r="662">
      <c r="A662" s="21" t="n"/>
      <c r="B662" s="16" t="n"/>
      <c r="C662" s="18" t="n"/>
      <c r="D662" s="18" t="n"/>
      <c r="E662" s="19">
        <f>IF($B662="","",IFERROR(INDEX(Zonas!$J$2:$J$21,MATCH($B662,Zonas!$A$2:$A$21,0)),""))</f>
        <v/>
      </c>
      <c r="F662" s="19">
        <f>IF(OR($E662="",$D662=""),"",$D662-$E662)</f>
        <v/>
      </c>
      <c r="G662" s="16" t="n"/>
    </row>
    <row r="663">
      <c r="A663" s="21" t="n"/>
      <c r="B663" s="16" t="n"/>
      <c r="C663" s="18" t="n"/>
      <c r="D663" s="18" t="n"/>
      <c r="E663" s="19">
        <f>IF($B663="","",IFERROR(INDEX(Zonas!$J$2:$J$21,MATCH($B663,Zonas!$A$2:$A$21,0)),""))</f>
        <v/>
      </c>
      <c r="F663" s="19">
        <f>IF(OR($E663="",$D663=""),"",$D663-$E663)</f>
        <v/>
      </c>
      <c r="G663" s="16" t="n"/>
    </row>
    <row r="664">
      <c r="A664" s="21" t="n"/>
      <c r="B664" s="16" t="n"/>
      <c r="C664" s="18" t="n"/>
      <c r="D664" s="18" t="n"/>
      <c r="E664" s="19">
        <f>IF($B664="","",IFERROR(INDEX(Zonas!$J$2:$J$21,MATCH($B664,Zonas!$A$2:$A$21,0)),""))</f>
        <v/>
      </c>
      <c r="F664" s="19">
        <f>IF(OR($E664="",$D664=""),"",$D664-$E664)</f>
        <v/>
      </c>
      <c r="G664" s="16" t="n"/>
    </row>
    <row r="665">
      <c r="A665" s="21" t="n"/>
      <c r="B665" s="16" t="n"/>
      <c r="C665" s="18" t="n"/>
      <c r="D665" s="18" t="n"/>
      <c r="E665" s="19">
        <f>IF($B665="","",IFERROR(INDEX(Zonas!$J$2:$J$21,MATCH($B665,Zonas!$A$2:$A$21,0)),""))</f>
        <v/>
      </c>
      <c r="F665" s="19">
        <f>IF(OR($E665="",$D665=""),"",$D665-$E665)</f>
        <v/>
      </c>
      <c r="G665" s="16" t="n"/>
    </row>
    <row r="666">
      <c r="A666" s="21" t="n"/>
      <c r="B666" s="16" t="n"/>
      <c r="C666" s="18" t="n"/>
      <c r="D666" s="18" t="n"/>
      <c r="E666" s="19">
        <f>IF($B666="","",IFERROR(INDEX(Zonas!$J$2:$J$21,MATCH($B666,Zonas!$A$2:$A$21,0)),""))</f>
        <v/>
      </c>
      <c r="F666" s="19">
        <f>IF(OR($E666="",$D666=""),"",$D666-$E666)</f>
        <v/>
      </c>
      <c r="G666" s="16" t="n"/>
    </row>
    <row r="667">
      <c r="A667" s="21" t="n"/>
      <c r="B667" s="16" t="n"/>
      <c r="C667" s="18" t="n"/>
      <c r="D667" s="18" t="n"/>
      <c r="E667" s="19">
        <f>IF($B667="","",IFERROR(INDEX(Zonas!$J$2:$J$21,MATCH($B667,Zonas!$A$2:$A$21,0)),""))</f>
        <v/>
      </c>
      <c r="F667" s="19">
        <f>IF(OR($E667="",$D667=""),"",$D667-$E667)</f>
        <v/>
      </c>
      <c r="G667" s="16" t="n"/>
    </row>
    <row r="668">
      <c r="A668" s="21" t="n"/>
      <c r="B668" s="16" t="n"/>
      <c r="C668" s="18" t="n"/>
      <c r="D668" s="18" t="n"/>
      <c r="E668" s="19">
        <f>IF($B668="","",IFERROR(INDEX(Zonas!$J$2:$J$21,MATCH($B668,Zonas!$A$2:$A$21,0)),""))</f>
        <v/>
      </c>
      <c r="F668" s="19">
        <f>IF(OR($E668="",$D668=""),"",$D668-$E668)</f>
        <v/>
      </c>
      <c r="G668" s="16" t="n"/>
    </row>
    <row r="669">
      <c r="A669" s="21" t="n"/>
      <c r="B669" s="16" t="n"/>
      <c r="C669" s="18" t="n"/>
      <c r="D669" s="18" t="n"/>
      <c r="E669" s="19">
        <f>IF($B669="","",IFERROR(INDEX(Zonas!$J$2:$J$21,MATCH($B669,Zonas!$A$2:$A$21,0)),""))</f>
        <v/>
      </c>
      <c r="F669" s="19">
        <f>IF(OR($E669="",$D669=""),"",$D669-$E669)</f>
        <v/>
      </c>
      <c r="G669" s="16" t="n"/>
    </row>
    <row r="670">
      <c r="A670" s="21" t="n"/>
      <c r="B670" s="16" t="n"/>
      <c r="C670" s="18" t="n"/>
      <c r="D670" s="18" t="n"/>
      <c r="E670" s="19">
        <f>IF($B670="","",IFERROR(INDEX(Zonas!$J$2:$J$21,MATCH($B670,Zonas!$A$2:$A$21,0)),""))</f>
        <v/>
      </c>
      <c r="F670" s="19">
        <f>IF(OR($E670="",$D670=""),"",$D670-$E670)</f>
        <v/>
      </c>
      <c r="G670" s="16" t="n"/>
    </row>
    <row r="671">
      <c r="A671" s="21" t="n"/>
      <c r="B671" s="16" t="n"/>
      <c r="C671" s="18" t="n"/>
      <c r="D671" s="18" t="n"/>
      <c r="E671" s="19">
        <f>IF($B671="","",IFERROR(INDEX(Zonas!$J$2:$J$21,MATCH($B671,Zonas!$A$2:$A$21,0)),""))</f>
        <v/>
      </c>
      <c r="F671" s="19">
        <f>IF(OR($E671="",$D671=""),"",$D671-$E671)</f>
        <v/>
      </c>
      <c r="G671" s="16" t="n"/>
    </row>
    <row r="672">
      <c r="A672" s="21" t="n"/>
      <c r="B672" s="16" t="n"/>
      <c r="C672" s="18" t="n"/>
      <c r="D672" s="18" t="n"/>
      <c r="E672" s="19">
        <f>IF($B672="","",IFERROR(INDEX(Zonas!$J$2:$J$21,MATCH($B672,Zonas!$A$2:$A$21,0)),""))</f>
        <v/>
      </c>
      <c r="F672" s="19">
        <f>IF(OR($E672="",$D672=""),"",$D672-$E672)</f>
        <v/>
      </c>
      <c r="G672" s="16" t="n"/>
    </row>
    <row r="673">
      <c r="A673" s="21" t="n"/>
      <c r="B673" s="16" t="n"/>
      <c r="C673" s="18" t="n"/>
      <c r="D673" s="18" t="n"/>
      <c r="E673" s="19">
        <f>IF($B673="","",IFERROR(INDEX(Zonas!$J$2:$J$21,MATCH($B673,Zonas!$A$2:$A$21,0)),""))</f>
        <v/>
      </c>
      <c r="F673" s="19">
        <f>IF(OR($E673="",$D673=""),"",$D673-$E673)</f>
        <v/>
      </c>
      <c r="G673" s="16" t="n"/>
    </row>
    <row r="674">
      <c r="A674" s="21" t="n"/>
      <c r="B674" s="16" t="n"/>
      <c r="C674" s="18" t="n"/>
      <c r="D674" s="18" t="n"/>
      <c r="E674" s="19">
        <f>IF($B674="","",IFERROR(INDEX(Zonas!$J$2:$J$21,MATCH($B674,Zonas!$A$2:$A$21,0)),""))</f>
        <v/>
      </c>
      <c r="F674" s="19">
        <f>IF(OR($E674="",$D674=""),"",$D674-$E674)</f>
        <v/>
      </c>
      <c r="G674" s="16" t="n"/>
    </row>
    <row r="675">
      <c r="A675" s="21" t="n"/>
      <c r="B675" s="16" t="n"/>
      <c r="C675" s="18" t="n"/>
      <c r="D675" s="18" t="n"/>
      <c r="E675" s="19">
        <f>IF($B675="","",IFERROR(INDEX(Zonas!$J$2:$J$21,MATCH($B675,Zonas!$A$2:$A$21,0)),""))</f>
        <v/>
      </c>
      <c r="F675" s="19">
        <f>IF(OR($E675="",$D675=""),"",$D675-$E675)</f>
        <v/>
      </c>
      <c r="G675" s="16" t="n"/>
    </row>
    <row r="676">
      <c r="A676" s="21" t="n"/>
      <c r="B676" s="16" t="n"/>
      <c r="C676" s="18" t="n"/>
      <c r="D676" s="18" t="n"/>
      <c r="E676" s="19">
        <f>IF($B676="","",IFERROR(INDEX(Zonas!$J$2:$J$21,MATCH($B676,Zonas!$A$2:$A$21,0)),""))</f>
        <v/>
      </c>
      <c r="F676" s="19">
        <f>IF(OR($E676="",$D676=""),"",$D676-$E676)</f>
        <v/>
      </c>
      <c r="G676" s="16" t="n"/>
    </row>
    <row r="677">
      <c r="A677" s="21" t="n"/>
      <c r="B677" s="16" t="n"/>
      <c r="C677" s="18" t="n"/>
      <c r="D677" s="18" t="n"/>
      <c r="E677" s="19">
        <f>IF($B677="","",IFERROR(INDEX(Zonas!$J$2:$J$21,MATCH($B677,Zonas!$A$2:$A$21,0)),""))</f>
        <v/>
      </c>
      <c r="F677" s="19">
        <f>IF(OR($E677="",$D677=""),"",$D677-$E677)</f>
        <v/>
      </c>
      <c r="G677" s="16" t="n"/>
    </row>
    <row r="678">
      <c r="A678" s="21" t="n"/>
      <c r="B678" s="16" t="n"/>
      <c r="C678" s="18" t="n"/>
      <c r="D678" s="18" t="n"/>
      <c r="E678" s="19">
        <f>IF($B678="","",IFERROR(INDEX(Zonas!$J$2:$J$21,MATCH($B678,Zonas!$A$2:$A$21,0)),""))</f>
        <v/>
      </c>
      <c r="F678" s="19">
        <f>IF(OR($E678="",$D678=""),"",$D678-$E678)</f>
        <v/>
      </c>
      <c r="G678" s="16" t="n"/>
    </row>
    <row r="679">
      <c r="A679" s="21" t="n"/>
      <c r="B679" s="16" t="n"/>
      <c r="C679" s="18" t="n"/>
      <c r="D679" s="18" t="n"/>
      <c r="E679" s="19">
        <f>IF($B679="","",IFERROR(INDEX(Zonas!$J$2:$J$21,MATCH($B679,Zonas!$A$2:$A$21,0)),""))</f>
        <v/>
      </c>
      <c r="F679" s="19">
        <f>IF(OR($E679="",$D679=""),"",$D679-$E679)</f>
        <v/>
      </c>
      <c r="G679" s="16" t="n"/>
    </row>
    <row r="680">
      <c r="A680" s="21" t="n"/>
      <c r="B680" s="16" t="n"/>
      <c r="C680" s="18" t="n"/>
      <c r="D680" s="18" t="n"/>
      <c r="E680" s="19">
        <f>IF($B680="","",IFERROR(INDEX(Zonas!$J$2:$J$21,MATCH($B680,Zonas!$A$2:$A$21,0)),""))</f>
        <v/>
      </c>
      <c r="F680" s="19">
        <f>IF(OR($E680="",$D680=""),"",$D680-$E680)</f>
        <v/>
      </c>
      <c r="G680" s="16" t="n"/>
    </row>
    <row r="681">
      <c r="A681" s="21" t="n"/>
      <c r="B681" s="16" t="n"/>
      <c r="C681" s="18" t="n"/>
      <c r="D681" s="18" t="n"/>
      <c r="E681" s="19">
        <f>IF($B681="","",IFERROR(INDEX(Zonas!$J$2:$J$21,MATCH($B681,Zonas!$A$2:$A$21,0)),""))</f>
        <v/>
      </c>
      <c r="F681" s="19">
        <f>IF(OR($E681="",$D681=""),"",$D681-$E681)</f>
        <v/>
      </c>
      <c r="G681" s="16" t="n"/>
    </row>
    <row r="682">
      <c r="A682" s="21" t="n"/>
      <c r="B682" s="16" t="n"/>
      <c r="C682" s="18" t="n"/>
      <c r="D682" s="18" t="n"/>
      <c r="E682" s="19">
        <f>IF($B682="","",IFERROR(INDEX(Zonas!$J$2:$J$21,MATCH($B682,Zonas!$A$2:$A$21,0)),""))</f>
        <v/>
      </c>
      <c r="F682" s="19">
        <f>IF(OR($E682="",$D682=""),"",$D682-$E682)</f>
        <v/>
      </c>
      <c r="G682" s="16" t="n"/>
    </row>
    <row r="683">
      <c r="A683" s="21" t="n"/>
      <c r="B683" s="16" t="n"/>
      <c r="C683" s="18" t="n"/>
      <c r="D683" s="18" t="n"/>
      <c r="E683" s="19">
        <f>IF($B683="","",IFERROR(INDEX(Zonas!$J$2:$J$21,MATCH($B683,Zonas!$A$2:$A$21,0)),""))</f>
        <v/>
      </c>
      <c r="F683" s="19">
        <f>IF(OR($E683="",$D683=""),"",$D683-$E683)</f>
        <v/>
      </c>
      <c r="G683" s="16" t="n"/>
    </row>
    <row r="684">
      <c r="A684" s="21" t="n"/>
      <c r="B684" s="16" t="n"/>
      <c r="C684" s="18" t="n"/>
      <c r="D684" s="18" t="n"/>
      <c r="E684" s="19">
        <f>IF($B684="","",IFERROR(INDEX(Zonas!$J$2:$J$21,MATCH($B684,Zonas!$A$2:$A$21,0)),""))</f>
        <v/>
      </c>
      <c r="F684" s="19">
        <f>IF(OR($E684="",$D684=""),"",$D684-$E684)</f>
        <v/>
      </c>
      <c r="G684" s="16" t="n"/>
    </row>
    <row r="685">
      <c r="A685" s="21" t="n"/>
      <c r="B685" s="16" t="n"/>
      <c r="C685" s="18" t="n"/>
      <c r="D685" s="18" t="n"/>
      <c r="E685" s="19">
        <f>IF($B685="","",IFERROR(INDEX(Zonas!$J$2:$J$21,MATCH($B685,Zonas!$A$2:$A$21,0)),""))</f>
        <v/>
      </c>
      <c r="F685" s="19">
        <f>IF(OR($E685="",$D685=""),"",$D685-$E685)</f>
        <v/>
      </c>
      <c r="G685" s="16" t="n"/>
    </row>
    <row r="686">
      <c r="A686" s="21" t="n"/>
      <c r="B686" s="16" t="n"/>
      <c r="C686" s="18" t="n"/>
      <c r="D686" s="18" t="n"/>
      <c r="E686" s="19">
        <f>IF($B686="","",IFERROR(INDEX(Zonas!$J$2:$J$21,MATCH($B686,Zonas!$A$2:$A$21,0)),""))</f>
        <v/>
      </c>
      <c r="F686" s="19">
        <f>IF(OR($E686="",$D686=""),"",$D686-$E686)</f>
        <v/>
      </c>
      <c r="G686" s="16" t="n"/>
    </row>
    <row r="687">
      <c r="A687" s="21" t="n"/>
      <c r="B687" s="16" t="n"/>
      <c r="C687" s="18" t="n"/>
      <c r="D687" s="18" t="n"/>
      <c r="E687" s="19">
        <f>IF($B687="","",IFERROR(INDEX(Zonas!$J$2:$J$21,MATCH($B687,Zonas!$A$2:$A$21,0)),""))</f>
        <v/>
      </c>
      <c r="F687" s="19">
        <f>IF(OR($E687="",$D687=""),"",$D687-$E687)</f>
        <v/>
      </c>
      <c r="G687" s="16" t="n"/>
    </row>
    <row r="688">
      <c r="A688" s="21" t="n"/>
      <c r="B688" s="16" t="n"/>
      <c r="C688" s="18" t="n"/>
      <c r="D688" s="18" t="n"/>
      <c r="E688" s="19">
        <f>IF($B688="","",IFERROR(INDEX(Zonas!$J$2:$J$21,MATCH($B688,Zonas!$A$2:$A$21,0)),""))</f>
        <v/>
      </c>
      <c r="F688" s="19">
        <f>IF(OR($E688="",$D688=""),"",$D688-$E688)</f>
        <v/>
      </c>
      <c r="G688" s="16" t="n"/>
    </row>
    <row r="689">
      <c r="A689" s="21" t="n"/>
      <c r="B689" s="16" t="n"/>
      <c r="C689" s="18" t="n"/>
      <c r="D689" s="18" t="n"/>
      <c r="E689" s="19">
        <f>IF($B689="","",IFERROR(INDEX(Zonas!$J$2:$J$21,MATCH($B689,Zonas!$A$2:$A$21,0)),""))</f>
        <v/>
      </c>
      <c r="F689" s="19">
        <f>IF(OR($E689="",$D689=""),"",$D689-$E689)</f>
        <v/>
      </c>
      <c r="G689" s="16" t="n"/>
    </row>
    <row r="690">
      <c r="A690" s="21" t="n"/>
      <c r="B690" s="16" t="n"/>
      <c r="C690" s="18" t="n"/>
      <c r="D690" s="18" t="n"/>
      <c r="E690" s="19">
        <f>IF($B690="","",IFERROR(INDEX(Zonas!$J$2:$J$21,MATCH($B690,Zonas!$A$2:$A$21,0)),""))</f>
        <v/>
      </c>
      <c r="F690" s="19">
        <f>IF(OR($E690="",$D690=""),"",$D690-$E690)</f>
        <v/>
      </c>
      <c r="G690" s="16" t="n"/>
    </row>
    <row r="691">
      <c r="A691" s="21" t="n"/>
      <c r="B691" s="16" t="n"/>
      <c r="C691" s="18" t="n"/>
      <c r="D691" s="18" t="n"/>
      <c r="E691" s="19">
        <f>IF($B691="","",IFERROR(INDEX(Zonas!$J$2:$J$21,MATCH($B691,Zonas!$A$2:$A$21,0)),""))</f>
        <v/>
      </c>
      <c r="F691" s="19">
        <f>IF(OR($E691="",$D691=""),"",$D691-$E691)</f>
        <v/>
      </c>
      <c r="G691" s="16" t="n"/>
    </row>
    <row r="692">
      <c r="A692" s="21" t="n"/>
      <c r="B692" s="16" t="n"/>
      <c r="C692" s="18" t="n"/>
      <c r="D692" s="18" t="n"/>
      <c r="E692" s="19">
        <f>IF($B692="","",IFERROR(INDEX(Zonas!$J$2:$J$21,MATCH($B692,Zonas!$A$2:$A$21,0)),""))</f>
        <v/>
      </c>
      <c r="F692" s="19">
        <f>IF(OR($E692="",$D692=""),"",$D692-$E692)</f>
        <v/>
      </c>
      <c r="G692" s="16" t="n"/>
    </row>
    <row r="693">
      <c r="A693" s="21" t="n"/>
      <c r="B693" s="16" t="n"/>
      <c r="C693" s="18" t="n"/>
      <c r="D693" s="18" t="n"/>
      <c r="E693" s="19">
        <f>IF($B693="","",IFERROR(INDEX(Zonas!$J$2:$J$21,MATCH($B693,Zonas!$A$2:$A$21,0)),""))</f>
        <v/>
      </c>
      <c r="F693" s="19">
        <f>IF(OR($E693="",$D693=""),"",$D693-$E693)</f>
        <v/>
      </c>
      <c r="G693" s="16" t="n"/>
    </row>
    <row r="694">
      <c r="A694" s="21" t="n"/>
      <c r="B694" s="16" t="n"/>
      <c r="C694" s="18" t="n"/>
      <c r="D694" s="18" t="n"/>
      <c r="E694" s="19">
        <f>IF($B694="","",IFERROR(INDEX(Zonas!$J$2:$J$21,MATCH($B694,Zonas!$A$2:$A$21,0)),""))</f>
        <v/>
      </c>
      <c r="F694" s="19">
        <f>IF(OR($E694="",$D694=""),"",$D694-$E694)</f>
        <v/>
      </c>
      <c r="G694" s="16" t="n"/>
    </row>
    <row r="695">
      <c r="A695" s="21" t="n"/>
      <c r="B695" s="16" t="n"/>
      <c r="C695" s="18" t="n"/>
      <c r="D695" s="18" t="n"/>
      <c r="E695" s="19">
        <f>IF($B695="","",IFERROR(INDEX(Zonas!$J$2:$J$21,MATCH($B695,Zonas!$A$2:$A$21,0)),""))</f>
        <v/>
      </c>
      <c r="F695" s="19">
        <f>IF(OR($E695="",$D695=""),"",$D695-$E695)</f>
        <v/>
      </c>
      <c r="G695" s="16" t="n"/>
    </row>
    <row r="696">
      <c r="A696" s="21" t="n"/>
      <c r="B696" s="16" t="n"/>
      <c r="C696" s="18" t="n"/>
      <c r="D696" s="18" t="n"/>
      <c r="E696" s="19">
        <f>IF($B696="","",IFERROR(INDEX(Zonas!$J$2:$J$21,MATCH($B696,Zonas!$A$2:$A$21,0)),""))</f>
        <v/>
      </c>
      <c r="F696" s="19">
        <f>IF(OR($E696="",$D696=""),"",$D696-$E696)</f>
        <v/>
      </c>
      <c r="G696" s="16" t="n"/>
    </row>
    <row r="697">
      <c r="A697" s="21" t="n"/>
      <c r="B697" s="16" t="n"/>
      <c r="C697" s="18" t="n"/>
      <c r="D697" s="18" t="n"/>
      <c r="E697" s="19">
        <f>IF($B697="","",IFERROR(INDEX(Zonas!$J$2:$J$21,MATCH($B697,Zonas!$A$2:$A$21,0)),""))</f>
        <v/>
      </c>
      <c r="F697" s="19">
        <f>IF(OR($E697="",$D697=""),"",$D697-$E697)</f>
        <v/>
      </c>
      <c r="G697" s="16" t="n"/>
    </row>
    <row r="698">
      <c r="A698" s="21" t="n"/>
      <c r="B698" s="16" t="n"/>
      <c r="C698" s="18" t="n"/>
      <c r="D698" s="18" t="n"/>
      <c r="E698" s="19">
        <f>IF($B698="","",IFERROR(INDEX(Zonas!$J$2:$J$21,MATCH($B698,Zonas!$A$2:$A$21,0)),""))</f>
        <v/>
      </c>
      <c r="F698" s="19">
        <f>IF(OR($E698="",$D698=""),"",$D698-$E698)</f>
        <v/>
      </c>
      <c r="G698" s="16" t="n"/>
    </row>
    <row r="699">
      <c r="A699" s="21" t="n"/>
      <c r="B699" s="16" t="n"/>
      <c r="C699" s="18" t="n"/>
      <c r="D699" s="18" t="n"/>
      <c r="E699" s="19">
        <f>IF($B699="","",IFERROR(INDEX(Zonas!$J$2:$J$21,MATCH($B699,Zonas!$A$2:$A$21,0)),""))</f>
        <v/>
      </c>
      <c r="F699" s="19">
        <f>IF(OR($E699="",$D699=""),"",$D699-$E699)</f>
        <v/>
      </c>
      <c r="G699" s="16" t="n"/>
    </row>
    <row r="700">
      <c r="A700" s="21" t="n"/>
      <c r="B700" s="16" t="n"/>
      <c r="C700" s="18" t="n"/>
      <c r="D700" s="18" t="n"/>
      <c r="E700" s="19">
        <f>IF($B700="","",IFERROR(INDEX(Zonas!$J$2:$J$21,MATCH($B700,Zonas!$A$2:$A$21,0)),""))</f>
        <v/>
      </c>
      <c r="F700" s="19">
        <f>IF(OR($E700="",$D700=""),"",$D700-$E700)</f>
        <v/>
      </c>
      <c r="G700" s="16" t="n"/>
    </row>
    <row r="701">
      <c r="A701" s="21" t="n"/>
      <c r="B701" s="16" t="n"/>
      <c r="C701" s="18" t="n"/>
      <c r="D701" s="18" t="n"/>
      <c r="E701" s="19">
        <f>IF($B701="","",IFERROR(INDEX(Zonas!$J$2:$J$21,MATCH($B701,Zonas!$A$2:$A$21,0)),""))</f>
        <v/>
      </c>
      <c r="F701" s="19">
        <f>IF(OR($E701="",$D701=""),"",$D701-$E701)</f>
        <v/>
      </c>
      <c r="G701" s="16" t="n"/>
    </row>
    <row r="702">
      <c r="A702" s="21" t="n"/>
      <c r="B702" s="16" t="n"/>
      <c r="C702" s="18" t="n"/>
      <c r="D702" s="18" t="n"/>
      <c r="E702" s="19">
        <f>IF($B702="","",IFERROR(INDEX(Zonas!$J$2:$J$21,MATCH($B702,Zonas!$A$2:$A$21,0)),""))</f>
        <v/>
      </c>
      <c r="F702" s="19">
        <f>IF(OR($E702="",$D702=""),"",$D702-$E702)</f>
        <v/>
      </c>
      <c r="G702" s="16" t="n"/>
    </row>
    <row r="703">
      <c r="A703" s="21" t="n"/>
      <c r="B703" s="16" t="n"/>
      <c r="C703" s="18" t="n"/>
      <c r="D703" s="18" t="n"/>
      <c r="E703" s="19">
        <f>IF($B703="","",IFERROR(INDEX(Zonas!$J$2:$J$21,MATCH($B703,Zonas!$A$2:$A$21,0)),""))</f>
        <v/>
      </c>
      <c r="F703" s="19">
        <f>IF(OR($E703="",$D703=""),"",$D703-$E703)</f>
        <v/>
      </c>
      <c r="G703" s="16" t="n"/>
    </row>
    <row r="704">
      <c r="A704" s="21" t="n"/>
      <c r="B704" s="16" t="n"/>
      <c r="C704" s="18" t="n"/>
      <c r="D704" s="18" t="n"/>
      <c r="E704" s="19">
        <f>IF($B704="","",IFERROR(INDEX(Zonas!$J$2:$J$21,MATCH($B704,Zonas!$A$2:$A$21,0)),""))</f>
        <v/>
      </c>
      <c r="F704" s="19">
        <f>IF(OR($E704="",$D704=""),"",$D704-$E704)</f>
        <v/>
      </c>
      <c r="G704" s="16" t="n"/>
    </row>
    <row r="705">
      <c r="A705" s="21" t="n"/>
      <c r="B705" s="16" t="n"/>
      <c r="C705" s="18" t="n"/>
      <c r="D705" s="18" t="n"/>
      <c r="E705" s="19">
        <f>IF($B705="","",IFERROR(INDEX(Zonas!$J$2:$J$21,MATCH($B705,Zonas!$A$2:$A$21,0)),""))</f>
        <v/>
      </c>
      <c r="F705" s="19">
        <f>IF(OR($E705="",$D705=""),"",$D705-$E705)</f>
        <v/>
      </c>
      <c r="G705" s="16" t="n"/>
    </row>
    <row r="706">
      <c r="A706" s="21" t="n"/>
      <c r="B706" s="16" t="n"/>
      <c r="C706" s="18" t="n"/>
      <c r="D706" s="18" t="n"/>
      <c r="E706" s="19">
        <f>IF($B706="","",IFERROR(INDEX(Zonas!$J$2:$J$21,MATCH($B706,Zonas!$A$2:$A$21,0)),""))</f>
        <v/>
      </c>
      <c r="F706" s="19">
        <f>IF(OR($E706="",$D706=""),"",$D706-$E706)</f>
        <v/>
      </c>
      <c r="G706" s="16" t="n"/>
    </row>
    <row r="707">
      <c r="A707" s="21" t="n"/>
      <c r="B707" s="16" t="n"/>
      <c r="C707" s="18" t="n"/>
      <c r="D707" s="18" t="n"/>
      <c r="E707" s="19">
        <f>IF($B707="","",IFERROR(INDEX(Zonas!$J$2:$J$21,MATCH($B707,Zonas!$A$2:$A$21,0)),""))</f>
        <v/>
      </c>
      <c r="F707" s="19">
        <f>IF(OR($E707="",$D707=""),"",$D707-$E707)</f>
        <v/>
      </c>
      <c r="G707" s="16" t="n"/>
    </row>
    <row r="708">
      <c r="A708" s="21" t="n"/>
      <c r="B708" s="16" t="n"/>
      <c r="C708" s="18" t="n"/>
      <c r="D708" s="18" t="n"/>
      <c r="E708" s="19">
        <f>IF($B708="","",IFERROR(INDEX(Zonas!$J$2:$J$21,MATCH($B708,Zonas!$A$2:$A$21,0)),""))</f>
        <v/>
      </c>
      <c r="F708" s="19">
        <f>IF(OR($E708="",$D708=""),"",$D708-$E708)</f>
        <v/>
      </c>
      <c r="G708" s="16" t="n"/>
    </row>
    <row r="709">
      <c r="A709" s="21" t="n"/>
      <c r="B709" s="16" t="n"/>
      <c r="C709" s="18" t="n"/>
      <c r="D709" s="18" t="n"/>
      <c r="E709" s="19">
        <f>IF($B709="","",IFERROR(INDEX(Zonas!$J$2:$J$21,MATCH($B709,Zonas!$A$2:$A$21,0)),""))</f>
        <v/>
      </c>
      <c r="F709" s="19">
        <f>IF(OR($E709="",$D709=""),"",$D709-$E709)</f>
        <v/>
      </c>
      <c r="G709" s="16" t="n"/>
    </row>
    <row r="710">
      <c r="A710" s="21" t="n"/>
      <c r="B710" s="16" t="n"/>
      <c r="C710" s="18" t="n"/>
      <c r="D710" s="18" t="n"/>
      <c r="E710" s="19">
        <f>IF($B710="","",IFERROR(INDEX(Zonas!$J$2:$J$21,MATCH($B710,Zonas!$A$2:$A$21,0)),""))</f>
        <v/>
      </c>
      <c r="F710" s="19">
        <f>IF(OR($E710="",$D710=""),"",$D710-$E710)</f>
        <v/>
      </c>
      <c r="G710" s="16" t="n"/>
    </row>
    <row r="711">
      <c r="A711" s="21" t="n"/>
      <c r="B711" s="16" t="n"/>
      <c r="C711" s="18" t="n"/>
      <c r="D711" s="18" t="n"/>
      <c r="E711" s="19">
        <f>IF($B711="","",IFERROR(INDEX(Zonas!$J$2:$J$21,MATCH($B711,Zonas!$A$2:$A$21,0)),""))</f>
        <v/>
      </c>
      <c r="F711" s="19">
        <f>IF(OR($E711="",$D711=""),"",$D711-$E711)</f>
        <v/>
      </c>
      <c r="G711" s="16" t="n"/>
    </row>
    <row r="712">
      <c r="A712" s="21" t="n"/>
      <c r="B712" s="16" t="n"/>
      <c r="C712" s="18" t="n"/>
      <c r="D712" s="18" t="n"/>
      <c r="E712" s="19">
        <f>IF($B712="","",IFERROR(INDEX(Zonas!$J$2:$J$21,MATCH($B712,Zonas!$A$2:$A$21,0)),""))</f>
        <v/>
      </c>
      <c r="F712" s="19">
        <f>IF(OR($E712="",$D712=""),"",$D712-$E712)</f>
        <v/>
      </c>
      <c r="G712" s="16" t="n"/>
    </row>
    <row r="713">
      <c r="A713" s="21" t="n"/>
      <c r="B713" s="16" t="n"/>
      <c r="C713" s="18" t="n"/>
      <c r="D713" s="18" t="n"/>
      <c r="E713" s="19">
        <f>IF($B713="","",IFERROR(INDEX(Zonas!$J$2:$J$21,MATCH($B713,Zonas!$A$2:$A$21,0)),""))</f>
        <v/>
      </c>
      <c r="F713" s="19">
        <f>IF(OR($E713="",$D713=""),"",$D713-$E713)</f>
        <v/>
      </c>
      <c r="G713" s="16" t="n"/>
    </row>
    <row r="714">
      <c r="A714" s="21" t="n"/>
      <c r="B714" s="16" t="n"/>
      <c r="C714" s="18" t="n"/>
      <c r="D714" s="18" t="n"/>
      <c r="E714" s="19">
        <f>IF($B714="","",IFERROR(INDEX(Zonas!$J$2:$J$21,MATCH($B714,Zonas!$A$2:$A$21,0)),""))</f>
        <v/>
      </c>
      <c r="F714" s="19">
        <f>IF(OR($E714="",$D714=""),"",$D714-$E714)</f>
        <v/>
      </c>
      <c r="G714" s="16" t="n"/>
    </row>
    <row r="715">
      <c r="A715" s="21" t="n"/>
      <c r="B715" s="16" t="n"/>
      <c r="C715" s="18" t="n"/>
      <c r="D715" s="18" t="n"/>
      <c r="E715" s="19">
        <f>IF($B715="","",IFERROR(INDEX(Zonas!$J$2:$J$21,MATCH($B715,Zonas!$A$2:$A$21,0)),""))</f>
        <v/>
      </c>
      <c r="F715" s="19">
        <f>IF(OR($E715="",$D715=""),"",$D715-$E715)</f>
        <v/>
      </c>
      <c r="G715" s="16" t="n"/>
    </row>
    <row r="716">
      <c r="A716" s="21" t="n"/>
      <c r="B716" s="16" t="n"/>
      <c r="C716" s="18" t="n"/>
      <c r="D716" s="18" t="n"/>
      <c r="E716" s="19">
        <f>IF($B716="","",IFERROR(INDEX(Zonas!$J$2:$J$21,MATCH($B716,Zonas!$A$2:$A$21,0)),""))</f>
        <v/>
      </c>
      <c r="F716" s="19">
        <f>IF(OR($E716="",$D716=""),"",$D716-$E716)</f>
        <v/>
      </c>
      <c r="G716" s="16" t="n"/>
    </row>
    <row r="717">
      <c r="A717" s="21" t="n"/>
      <c r="B717" s="16" t="n"/>
      <c r="C717" s="18" t="n"/>
      <c r="D717" s="18" t="n"/>
      <c r="E717" s="19">
        <f>IF($B717="","",IFERROR(INDEX(Zonas!$J$2:$J$21,MATCH($B717,Zonas!$A$2:$A$21,0)),""))</f>
        <v/>
      </c>
      <c r="F717" s="19">
        <f>IF(OR($E717="",$D717=""),"",$D717-$E717)</f>
        <v/>
      </c>
      <c r="G717" s="16" t="n"/>
    </row>
    <row r="718">
      <c r="A718" s="21" t="n"/>
      <c r="B718" s="16" t="n"/>
      <c r="C718" s="18" t="n"/>
      <c r="D718" s="18" t="n"/>
      <c r="E718" s="19">
        <f>IF($B718="","",IFERROR(INDEX(Zonas!$J$2:$J$21,MATCH($B718,Zonas!$A$2:$A$21,0)),""))</f>
        <v/>
      </c>
      <c r="F718" s="19">
        <f>IF(OR($E718="",$D718=""),"",$D718-$E718)</f>
        <v/>
      </c>
      <c r="G718" s="16" t="n"/>
    </row>
    <row r="719">
      <c r="A719" s="21" t="n"/>
      <c r="B719" s="16" t="n"/>
      <c r="C719" s="18" t="n"/>
      <c r="D719" s="18" t="n"/>
      <c r="E719" s="19">
        <f>IF($B719="","",IFERROR(INDEX(Zonas!$J$2:$J$21,MATCH($B719,Zonas!$A$2:$A$21,0)),""))</f>
        <v/>
      </c>
      <c r="F719" s="19">
        <f>IF(OR($E719="",$D719=""),"",$D719-$E719)</f>
        <v/>
      </c>
      <c r="G719" s="16" t="n"/>
    </row>
    <row r="720">
      <c r="A720" s="21" t="n"/>
      <c r="B720" s="16" t="n"/>
      <c r="C720" s="18" t="n"/>
      <c r="D720" s="18" t="n"/>
      <c r="E720" s="19">
        <f>IF($B720="","",IFERROR(INDEX(Zonas!$J$2:$J$21,MATCH($B720,Zonas!$A$2:$A$21,0)),""))</f>
        <v/>
      </c>
      <c r="F720" s="19">
        <f>IF(OR($E720="",$D720=""),"",$D720-$E720)</f>
        <v/>
      </c>
      <c r="G720" s="16" t="n"/>
    </row>
    <row r="721">
      <c r="A721" s="21" t="n"/>
      <c r="B721" s="16" t="n"/>
      <c r="C721" s="18" t="n"/>
      <c r="D721" s="18" t="n"/>
      <c r="E721" s="19">
        <f>IF($B721="","",IFERROR(INDEX(Zonas!$J$2:$J$21,MATCH($B721,Zonas!$A$2:$A$21,0)),""))</f>
        <v/>
      </c>
      <c r="F721" s="19">
        <f>IF(OR($E721="",$D721=""),"",$D721-$E721)</f>
        <v/>
      </c>
      <c r="G721" s="16" t="n"/>
    </row>
    <row r="722">
      <c r="A722" s="21" t="n"/>
      <c r="B722" s="16" t="n"/>
      <c r="C722" s="18" t="n"/>
      <c r="D722" s="18" t="n"/>
      <c r="E722" s="19">
        <f>IF($B722="","",IFERROR(INDEX(Zonas!$J$2:$J$21,MATCH($B722,Zonas!$A$2:$A$21,0)),""))</f>
        <v/>
      </c>
      <c r="F722" s="19">
        <f>IF(OR($E722="",$D722=""),"",$D722-$E722)</f>
        <v/>
      </c>
      <c r="G722" s="16" t="n"/>
    </row>
    <row r="723">
      <c r="A723" s="21" t="n"/>
      <c r="B723" s="16" t="n"/>
      <c r="C723" s="18" t="n"/>
      <c r="D723" s="18" t="n"/>
      <c r="E723" s="19">
        <f>IF($B723="","",IFERROR(INDEX(Zonas!$J$2:$J$21,MATCH($B723,Zonas!$A$2:$A$21,0)),""))</f>
        <v/>
      </c>
      <c r="F723" s="19">
        <f>IF(OR($E723="",$D723=""),"",$D723-$E723)</f>
        <v/>
      </c>
      <c r="G723" s="16" t="n"/>
    </row>
    <row r="724">
      <c r="A724" s="21" t="n"/>
      <c r="B724" s="16" t="n"/>
      <c r="C724" s="18" t="n"/>
      <c r="D724" s="18" t="n"/>
      <c r="E724" s="19">
        <f>IF($B724="","",IFERROR(INDEX(Zonas!$J$2:$J$21,MATCH($B724,Zonas!$A$2:$A$21,0)),""))</f>
        <v/>
      </c>
      <c r="F724" s="19">
        <f>IF(OR($E724="",$D724=""),"",$D724-$E724)</f>
        <v/>
      </c>
      <c r="G724" s="16" t="n"/>
    </row>
    <row r="725">
      <c r="A725" s="21" t="n"/>
      <c r="B725" s="16" t="n"/>
      <c r="C725" s="18" t="n"/>
      <c r="D725" s="18" t="n"/>
      <c r="E725" s="19">
        <f>IF($B725="","",IFERROR(INDEX(Zonas!$J$2:$J$21,MATCH($B725,Zonas!$A$2:$A$21,0)),""))</f>
        <v/>
      </c>
      <c r="F725" s="19">
        <f>IF(OR($E725="",$D725=""),"",$D725-$E725)</f>
        <v/>
      </c>
      <c r="G725" s="16" t="n"/>
    </row>
    <row r="726">
      <c r="A726" s="21" t="n"/>
      <c r="B726" s="16" t="n"/>
      <c r="C726" s="18" t="n"/>
      <c r="D726" s="18" t="n"/>
      <c r="E726" s="19">
        <f>IF($B726="","",IFERROR(INDEX(Zonas!$J$2:$J$21,MATCH($B726,Zonas!$A$2:$A$21,0)),""))</f>
        <v/>
      </c>
      <c r="F726" s="19">
        <f>IF(OR($E726="",$D726=""),"",$D726-$E726)</f>
        <v/>
      </c>
      <c r="G726" s="16" t="n"/>
    </row>
    <row r="727">
      <c r="A727" s="21" t="n"/>
      <c r="B727" s="16" t="n"/>
      <c r="C727" s="18" t="n"/>
      <c r="D727" s="18" t="n"/>
      <c r="E727" s="19">
        <f>IF($B727="","",IFERROR(INDEX(Zonas!$J$2:$J$21,MATCH($B727,Zonas!$A$2:$A$21,0)),""))</f>
        <v/>
      </c>
      <c r="F727" s="19">
        <f>IF(OR($E727="",$D727=""),"",$D727-$E727)</f>
        <v/>
      </c>
      <c r="G727" s="16" t="n"/>
    </row>
    <row r="728">
      <c r="A728" s="21" t="n"/>
      <c r="B728" s="16" t="n"/>
      <c r="C728" s="18" t="n"/>
      <c r="D728" s="18" t="n"/>
      <c r="E728" s="19">
        <f>IF($B728="","",IFERROR(INDEX(Zonas!$J$2:$J$21,MATCH($B728,Zonas!$A$2:$A$21,0)),""))</f>
        <v/>
      </c>
      <c r="F728" s="19">
        <f>IF(OR($E728="",$D728=""),"",$D728-$E728)</f>
        <v/>
      </c>
      <c r="G728" s="16" t="n"/>
    </row>
    <row r="729">
      <c r="A729" s="21" t="n"/>
      <c r="B729" s="16" t="n"/>
      <c r="C729" s="18" t="n"/>
      <c r="D729" s="18" t="n"/>
      <c r="E729" s="19">
        <f>IF($B729="","",IFERROR(INDEX(Zonas!$J$2:$J$21,MATCH($B729,Zonas!$A$2:$A$21,0)),""))</f>
        <v/>
      </c>
      <c r="F729" s="19">
        <f>IF(OR($E729="",$D729=""),"",$D729-$E729)</f>
        <v/>
      </c>
      <c r="G729" s="16" t="n"/>
    </row>
    <row r="730">
      <c r="A730" s="21" t="n"/>
      <c r="B730" s="16" t="n"/>
      <c r="C730" s="18" t="n"/>
      <c r="D730" s="18" t="n"/>
      <c r="E730" s="19">
        <f>IF($B730="","",IFERROR(INDEX(Zonas!$J$2:$J$21,MATCH($B730,Zonas!$A$2:$A$21,0)),""))</f>
        <v/>
      </c>
      <c r="F730" s="19">
        <f>IF(OR($E730="",$D730=""),"",$D730-$E730)</f>
        <v/>
      </c>
      <c r="G730" s="16" t="n"/>
    </row>
    <row r="731">
      <c r="A731" s="21" t="n"/>
      <c r="B731" s="16" t="n"/>
      <c r="C731" s="18" t="n"/>
      <c r="D731" s="18" t="n"/>
      <c r="E731" s="19">
        <f>IF($B731="","",IFERROR(INDEX(Zonas!$J$2:$J$21,MATCH($B731,Zonas!$A$2:$A$21,0)),""))</f>
        <v/>
      </c>
      <c r="F731" s="19">
        <f>IF(OR($E731="",$D731=""),"",$D731-$E731)</f>
        <v/>
      </c>
      <c r="G731" s="16" t="n"/>
    </row>
    <row r="732">
      <c r="A732" s="21" t="n"/>
      <c r="B732" s="16" t="n"/>
      <c r="C732" s="18" t="n"/>
      <c r="D732" s="18" t="n"/>
      <c r="E732" s="19">
        <f>IF($B732="","",IFERROR(INDEX(Zonas!$J$2:$J$21,MATCH($B732,Zonas!$A$2:$A$21,0)),""))</f>
        <v/>
      </c>
      <c r="F732" s="19">
        <f>IF(OR($E732="",$D732=""),"",$D732-$E732)</f>
        <v/>
      </c>
      <c r="G732" s="16" t="n"/>
    </row>
    <row r="733">
      <c r="A733" s="21" t="n"/>
      <c r="B733" s="16" t="n"/>
      <c r="C733" s="18" t="n"/>
      <c r="D733" s="18" t="n"/>
      <c r="E733" s="19">
        <f>IF($B733="","",IFERROR(INDEX(Zonas!$J$2:$J$21,MATCH($B733,Zonas!$A$2:$A$21,0)),""))</f>
        <v/>
      </c>
      <c r="F733" s="19">
        <f>IF(OR($E733="",$D733=""),"",$D733-$E733)</f>
        <v/>
      </c>
      <c r="G733" s="16" t="n"/>
    </row>
    <row r="734">
      <c r="A734" s="21" t="n"/>
      <c r="B734" s="16" t="n"/>
      <c r="C734" s="18" t="n"/>
      <c r="D734" s="18" t="n"/>
      <c r="E734" s="19">
        <f>IF($B734="","",IFERROR(INDEX(Zonas!$J$2:$J$21,MATCH($B734,Zonas!$A$2:$A$21,0)),""))</f>
        <v/>
      </c>
      <c r="F734" s="19">
        <f>IF(OR($E734="",$D734=""),"",$D734-$E734)</f>
        <v/>
      </c>
      <c r="G734" s="16" t="n"/>
    </row>
    <row r="735">
      <c r="A735" s="21" t="n"/>
      <c r="B735" s="16" t="n"/>
      <c r="C735" s="18" t="n"/>
      <c r="D735" s="18" t="n"/>
      <c r="E735" s="19">
        <f>IF($B735="","",IFERROR(INDEX(Zonas!$J$2:$J$21,MATCH($B735,Zonas!$A$2:$A$21,0)),""))</f>
        <v/>
      </c>
      <c r="F735" s="19">
        <f>IF(OR($E735="",$D735=""),"",$D735-$E735)</f>
        <v/>
      </c>
      <c r="G735" s="16" t="n"/>
    </row>
    <row r="736">
      <c r="A736" s="21" t="n"/>
      <c r="B736" s="16" t="n"/>
      <c r="C736" s="18" t="n"/>
      <c r="D736" s="18" t="n"/>
      <c r="E736" s="19">
        <f>IF($B736="","",IFERROR(INDEX(Zonas!$J$2:$J$21,MATCH($B736,Zonas!$A$2:$A$21,0)),""))</f>
        <v/>
      </c>
      <c r="F736" s="19">
        <f>IF(OR($E736="",$D736=""),"",$D736-$E736)</f>
        <v/>
      </c>
      <c r="G736" s="16" t="n"/>
    </row>
    <row r="737">
      <c r="A737" s="21" t="n"/>
      <c r="B737" s="16" t="n"/>
      <c r="C737" s="18" t="n"/>
      <c r="D737" s="18" t="n"/>
      <c r="E737" s="19">
        <f>IF($B737="","",IFERROR(INDEX(Zonas!$J$2:$J$21,MATCH($B737,Zonas!$A$2:$A$21,0)),""))</f>
        <v/>
      </c>
      <c r="F737" s="19">
        <f>IF(OR($E737="",$D737=""),"",$D737-$E737)</f>
        <v/>
      </c>
      <c r="G737" s="16" t="n"/>
    </row>
    <row r="738">
      <c r="A738" s="21" t="n"/>
      <c r="B738" s="16" t="n"/>
      <c r="C738" s="18" t="n"/>
      <c r="D738" s="18" t="n"/>
      <c r="E738" s="19">
        <f>IF($B738="","",IFERROR(INDEX(Zonas!$J$2:$J$21,MATCH($B738,Zonas!$A$2:$A$21,0)),""))</f>
        <v/>
      </c>
      <c r="F738" s="19">
        <f>IF(OR($E738="",$D738=""),"",$D738-$E738)</f>
        <v/>
      </c>
      <c r="G738" s="16" t="n"/>
    </row>
    <row r="739">
      <c r="A739" s="21" t="n"/>
      <c r="B739" s="16" t="n"/>
      <c r="C739" s="18" t="n"/>
      <c r="D739" s="18" t="n"/>
      <c r="E739" s="19">
        <f>IF($B739="","",IFERROR(INDEX(Zonas!$J$2:$J$21,MATCH($B739,Zonas!$A$2:$A$21,0)),""))</f>
        <v/>
      </c>
      <c r="F739" s="19">
        <f>IF(OR($E739="",$D739=""),"",$D739-$E739)</f>
        <v/>
      </c>
      <c r="G739" s="16" t="n"/>
    </row>
    <row r="740">
      <c r="A740" s="21" t="n"/>
      <c r="B740" s="16" t="n"/>
      <c r="C740" s="18" t="n"/>
      <c r="D740" s="18" t="n"/>
      <c r="E740" s="19">
        <f>IF($B740="","",IFERROR(INDEX(Zonas!$J$2:$J$21,MATCH($B740,Zonas!$A$2:$A$21,0)),""))</f>
        <v/>
      </c>
      <c r="F740" s="19">
        <f>IF(OR($E740="",$D740=""),"",$D740-$E740)</f>
        <v/>
      </c>
      <c r="G740" s="16" t="n"/>
    </row>
    <row r="741">
      <c r="A741" s="21" t="n"/>
      <c r="B741" s="16" t="n"/>
      <c r="C741" s="18" t="n"/>
      <c r="D741" s="18" t="n"/>
      <c r="E741" s="19">
        <f>IF($B741="","",IFERROR(INDEX(Zonas!$J$2:$J$21,MATCH($B741,Zonas!$A$2:$A$21,0)),""))</f>
        <v/>
      </c>
      <c r="F741" s="19">
        <f>IF(OR($E741="",$D741=""),"",$D741-$E741)</f>
        <v/>
      </c>
      <c r="G741" s="16" t="n"/>
    </row>
    <row r="742">
      <c r="A742" s="21" t="n"/>
      <c r="B742" s="16" t="n"/>
      <c r="C742" s="18" t="n"/>
      <c r="D742" s="18" t="n"/>
      <c r="E742" s="19">
        <f>IF($B742="","",IFERROR(INDEX(Zonas!$J$2:$J$21,MATCH($B742,Zonas!$A$2:$A$21,0)),""))</f>
        <v/>
      </c>
      <c r="F742" s="19">
        <f>IF(OR($E742="",$D742=""),"",$D742-$E742)</f>
        <v/>
      </c>
      <c r="G742" s="16" t="n"/>
    </row>
    <row r="743">
      <c r="A743" s="21" t="n"/>
      <c r="B743" s="16" t="n"/>
      <c r="C743" s="18" t="n"/>
      <c r="D743" s="18" t="n"/>
      <c r="E743" s="19">
        <f>IF($B743="","",IFERROR(INDEX(Zonas!$J$2:$J$21,MATCH($B743,Zonas!$A$2:$A$21,0)),""))</f>
        <v/>
      </c>
      <c r="F743" s="19">
        <f>IF(OR($E743="",$D743=""),"",$D743-$E743)</f>
        <v/>
      </c>
      <c r="G743" s="16" t="n"/>
    </row>
    <row r="744">
      <c r="A744" s="21" t="n"/>
      <c r="B744" s="16" t="n"/>
      <c r="C744" s="18" t="n"/>
      <c r="D744" s="18" t="n"/>
      <c r="E744" s="19">
        <f>IF($B744="","",IFERROR(INDEX(Zonas!$J$2:$J$21,MATCH($B744,Zonas!$A$2:$A$21,0)),""))</f>
        <v/>
      </c>
      <c r="F744" s="19">
        <f>IF(OR($E744="",$D744=""),"",$D744-$E744)</f>
        <v/>
      </c>
      <c r="G744" s="16" t="n"/>
    </row>
    <row r="745">
      <c r="A745" s="21" t="n"/>
      <c r="B745" s="16" t="n"/>
      <c r="C745" s="18" t="n"/>
      <c r="D745" s="18" t="n"/>
      <c r="E745" s="19">
        <f>IF($B745="","",IFERROR(INDEX(Zonas!$J$2:$J$21,MATCH($B745,Zonas!$A$2:$A$21,0)),""))</f>
        <v/>
      </c>
      <c r="F745" s="19">
        <f>IF(OR($E745="",$D745=""),"",$D745-$E745)</f>
        <v/>
      </c>
      <c r="G745" s="16" t="n"/>
    </row>
    <row r="746">
      <c r="A746" s="21" t="n"/>
      <c r="B746" s="16" t="n"/>
      <c r="C746" s="18" t="n"/>
      <c r="D746" s="18" t="n"/>
      <c r="E746" s="19">
        <f>IF($B746="","",IFERROR(INDEX(Zonas!$J$2:$J$21,MATCH($B746,Zonas!$A$2:$A$21,0)),""))</f>
        <v/>
      </c>
      <c r="F746" s="19">
        <f>IF(OR($E746="",$D746=""),"",$D746-$E746)</f>
        <v/>
      </c>
      <c r="G746" s="16" t="n"/>
    </row>
    <row r="747">
      <c r="A747" s="21" t="n"/>
      <c r="B747" s="16" t="n"/>
      <c r="C747" s="18" t="n"/>
      <c r="D747" s="18" t="n"/>
      <c r="E747" s="19">
        <f>IF($B747="","",IFERROR(INDEX(Zonas!$J$2:$J$21,MATCH($B747,Zonas!$A$2:$A$21,0)),""))</f>
        <v/>
      </c>
      <c r="F747" s="19">
        <f>IF(OR($E747="",$D747=""),"",$D747-$E747)</f>
        <v/>
      </c>
      <c r="G747" s="16" t="n"/>
    </row>
    <row r="748">
      <c r="A748" s="21" t="n"/>
      <c r="B748" s="16" t="n"/>
      <c r="C748" s="18" t="n"/>
      <c r="D748" s="18" t="n"/>
      <c r="E748" s="19">
        <f>IF($B748="","",IFERROR(INDEX(Zonas!$J$2:$J$21,MATCH($B748,Zonas!$A$2:$A$21,0)),""))</f>
        <v/>
      </c>
      <c r="F748" s="19">
        <f>IF(OR($E748="",$D748=""),"",$D748-$E748)</f>
        <v/>
      </c>
      <c r="G748" s="16" t="n"/>
    </row>
    <row r="749">
      <c r="A749" s="21" t="n"/>
      <c r="B749" s="16" t="n"/>
      <c r="C749" s="18" t="n"/>
      <c r="D749" s="18" t="n"/>
      <c r="E749" s="19">
        <f>IF($B749="","",IFERROR(INDEX(Zonas!$J$2:$J$21,MATCH($B749,Zonas!$A$2:$A$21,0)),""))</f>
        <v/>
      </c>
      <c r="F749" s="19">
        <f>IF(OR($E749="",$D749=""),"",$D749-$E749)</f>
        <v/>
      </c>
      <c r="G749" s="16" t="n"/>
    </row>
    <row r="750">
      <c r="A750" s="21" t="n"/>
      <c r="B750" s="16" t="n"/>
      <c r="C750" s="18" t="n"/>
      <c r="D750" s="18" t="n"/>
      <c r="E750" s="19">
        <f>IF($B750="","",IFERROR(INDEX(Zonas!$J$2:$J$21,MATCH($B750,Zonas!$A$2:$A$21,0)),""))</f>
        <v/>
      </c>
      <c r="F750" s="19">
        <f>IF(OR($E750="",$D750=""),"",$D750-$E750)</f>
        <v/>
      </c>
      <c r="G750" s="16" t="n"/>
    </row>
    <row r="751">
      <c r="A751" s="21" t="n"/>
      <c r="B751" s="16" t="n"/>
      <c r="C751" s="18" t="n"/>
      <c r="D751" s="18" t="n"/>
      <c r="E751" s="19">
        <f>IF($B751="","",IFERROR(INDEX(Zonas!$J$2:$J$21,MATCH($B751,Zonas!$A$2:$A$21,0)),""))</f>
        <v/>
      </c>
      <c r="F751" s="19">
        <f>IF(OR($E751="",$D751=""),"",$D751-$E751)</f>
        <v/>
      </c>
      <c r="G751" s="16" t="n"/>
    </row>
    <row r="752">
      <c r="A752" s="21" t="n"/>
      <c r="B752" s="16" t="n"/>
      <c r="C752" s="18" t="n"/>
      <c r="D752" s="18" t="n"/>
      <c r="E752" s="19">
        <f>IF($B752="","",IFERROR(INDEX(Zonas!$J$2:$J$21,MATCH($B752,Zonas!$A$2:$A$21,0)),""))</f>
        <v/>
      </c>
      <c r="F752" s="19">
        <f>IF(OR($E752="",$D752=""),"",$D752-$E752)</f>
        <v/>
      </c>
      <c r="G752" s="16" t="n"/>
    </row>
    <row r="753">
      <c r="A753" s="21" t="n"/>
      <c r="B753" s="16" t="n"/>
      <c r="C753" s="18" t="n"/>
      <c r="D753" s="18" t="n"/>
      <c r="E753" s="19">
        <f>IF($B753="","",IFERROR(INDEX(Zonas!$J$2:$J$21,MATCH($B753,Zonas!$A$2:$A$21,0)),""))</f>
        <v/>
      </c>
      <c r="F753" s="19">
        <f>IF(OR($E753="",$D753=""),"",$D753-$E753)</f>
        <v/>
      </c>
      <c r="G753" s="16" t="n"/>
    </row>
    <row r="754">
      <c r="A754" s="21" t="n"/>
      <c r="B754" s="16" t="n"/>
      <c r="C754" s="18" t="n"/>
      <c r="D754" s="18" t="n"/>
      <c r="E754" s="19">
        <f>IF($B754="","",IFERROR(INDEX(Zonas!$J$2:$J$21,MATCH($B754,Zonas!$A$2:$A$21,0)),""))</f>
        <v/>
      </c>
      <c r="F754" s="19">
        <f>IF(OR($E754="",$D754=""),"",$D754-$E754)</f>
        <v/>
      </c>
      <c r="G754" s="16" t="n"/>
    </row>
    <row r="755">
      <c r="A755" s="21" t="n"/>
      <c r="B755" s="16" t="n"/>
      <c r="C755" s="18" t="n"/>
      <c r="D755" s="18" t="n"/>
      <c r="E755" s="19">
        <f>IF($B755="","",IFERROR(INDEX(Zonas!$J$2:$J$21,MATCH($B755,Zonas!$A$2:$A$21,0)),""))</f>
        <v/>
      </c>
      <c r="F755" s="19">
        <f>IF(OR($E755="",$D755=""),"",$D755-$E755)</f>
        <v/>
      </c>
      <c r="G755" s="16" t="n"/>
    </row>
    <row r="756">
      <c r="A756" s="21" t="n"/>
      <c r="B756" s="16" t="n"/>
      <c r="C756" s="18" t="n"/>
      <c r="D756" s="18" t="n"/>
      <c r="E756" s="19">
        <f>IF($B756="","",IFERROR(INDEX(Zonas!$J$2:$J$21,MATCH($B756,Zonas!$A$2:$A$21,0)),""))</f>
        <v/>
      </c>
      <c r="F756" s="19">
        <f>IF(OR($E756="",$D756=""),"",$D756-$E756)</f>
        <v/>
      </c>
      <c r="G756" s="16" t="n"/>
    </row>
    <row r="757">
      <c r="A757" s="21" t="n"/>
      <c r="B757" s="16" t="n"/>
      <c r="C757" s="18" t="n"/>
      <c r="D757" s="18" t="n"/>
      <c r="E757" s="19">
        <f>IF($B757="","",IFERROR(INDEX(Zonas!$J$2:$J$21,MATCH($B757,Zonas!$A$2:$A$21,0)),""))</f>
        <v/>
      </c>
      <c r="F757" s="19">
        <f>IF(OR($E757="",$D757=""),"",$D757-$E757)</f>
        <v/>
      </c>
      <c r="G757" s="16" t="n"/>
    </row>
    <row r="758">
      <c r="A758" s="21" t="n"/>
      <c r="B758" s="16" t="n"/>
      <c r="C758" s="18" t="n"/>
      <c r="D758" s="18" t="n"/>
      <c r="E758" s="19">
        <f>IF($B758="","",IFERROR(INDEX(Zonas!$J$2:$J$21,MATCH($B758,Zonas!$A$2:$A$21,0)),""))</f>
        <v/>
      </c>
      <c r="F758" s="19">
        <f>IF(OR($E758="",$D758=""),"",$D758-$E758)</f>
        <v/>
      </c>
      <c r="G758" s="16" t="n"/>
    </row>
    <row r="759">
      <c r="A759" s="21" t="n"/>
      <c r="B759" s="16" t="n"/>
      <c r="C759" s="18" t="n"/>
      <c r="D759" s="18" t="n"/>
      <c r="E759" s="19">
        <f>IF($B759="","",IFERROR(INDEX(Zonas!$J$2:$J$21,MATCH($B759,Zonas!$A$2:$A$21,0)),""))</f>
        <v/>
      </c>
      <c r="F759" s="19">
        <f>IF(OR($E759="",$D759=""),"",$D759-$E759)</f>
        <v/>
      </c>
      <c r="G759" s="16" t="n"/>
    </row>
    <row r="760">
      <c r="A760" s="21" t="n"/>
      <c r="B760" s="16" t="n"/>
      <c r="C760" s="18" t="n"/>
      <c r="D760" s="18" t="n"/>
      <c r="E760" s="19">
        <f>IF($B760="","",IFERROR(INDEX(Zonas!$J$2:$J$21,MATCH($B760,Zonas!$A$2:$A$21,0)),""))</f>
        <v/>
      </c>
      <c r="F760" s="19">
        <f>IF(OR($E760="",$D760=""),"",$D760-$E760)</f>
        <v/>
      </c>
      <c r="G760" s="16" t="n"/>
    </row>
    <row r="761">
      <c r="A761" s="21" t="n"/>
      <c r="B761" s="16" t="n"/>
      <c r="C761" s="18" t="n"/>
      <c r="D761" s="18" t="n"/>
      <c r="E761" s="19">
        <f>IF($B761="","",IFERROR(INDEX(Zonas!$J$2:$J$21,MATCH($B761,Zonas!$A$2:$A$21,0)),""))</f>
        <v/>
      </c>
      <c r="F761" s="19">
        <f>IF(OR($E761="",$D761=""),"",$D761-$E761)</f>
        <v/>
      </c>
      <c r="G761" s="16" t="n"/>
    </row>
    <row r="762">
      <c r="A762" s="21" t="n"/>
      <c r="B762" s="16" t="n"/>
      <c r="C762" s="18" t="n"/>
      <c r="D762" s="18" t="n"/>
      <c r="E762" s="19">
        <f>IF($B762="","",IFERROR(INDEX(Zonas!$J$2:$J$21,MATCH($B762,Zonas!$A$2:$A$21,0)),""))</f>
        <v/>
      </c>
      <c r="F762" s="19">
        <f>IF(OR($E762="",$D762=""),"",$D762-$E762)</f>
        <v/>
      </c>
      <c r="G762" s="16" t="n"/>
    </row>
    <row r="763">
      <c r="A763" s="21" t="n"/>
      <c r="B763" s="16" t="n"/>
      <c r="C763" s="18" t="n"/>
      <c r="D763" s="18" t="n"/>
      <c r="E763" s="19">
        <f>IF($B763="","",IFERROR(INDEX(Zonas!$J$2:$J$21,MATCH($B763,Zonas!$A$2:$A$21,0)),""))</f>
        <v/>
      </c>
      <c r="F763" s="19">
        <f>IF(OR($E763="",$D763=""),"",$D763-$E763)</f>
        <v/>
      </c>
      <c r="G763" s="16" t="n"/>
    </row>
    <row r="764">
      <c r="A764" s="21" t="n"/>
      <c r="B764" s="16" t="n"/>
      <c r="C764" s="18" t="n"/>
      <c r="D764" s="18" t="n"/>
      <c r="E764" s="19">
        <f>IF($B764="","",IFERROR(INDEX(Zonas!$J$2:$J$21,MATCH($B764,Zonas!$A$2:$A$21,0)),""))</f>
        <v/>
      </c>
      <c r="F764" s="19">
        <f>IF(OR($E764="",$D764=""),"",$D764-$E764)</f>
        <v/>
      </c>
      <c r="G764" s="16" t="n"/>
    </row>
    <row r="765">
      <c r="A765" s="21" t="n"/>
      <c r="B765" s="16" t="n"/>
      <c r="C765" s="18" t="n"/>
      <c r="D765" s="18" t="n"/>
      <c r="E765" s="19">
        <f>IF($B765="","",IFERROR(INDEX(Zonas!$J$2:$J$21,MATCH($B765,Zonas!$A$2:$A$21,0)),""))</f>
        <v/>
      </c>
      <c r="F765" s="19">
        <f>IF(OR($E765="",$D765=""),"",$D765-$E765)</f>
        <v/>
      </c>
      <c r="G765" s="16" t="n"/>
    </row>
    <row r="766">
      <c r="A766" s="21" t="n"/>
      <c r="B766" s="16" t="n"/>
      <c r="C766" s="18" t="n"/>
      <c r="D766" s="18" t="n"/>
      <c r="E766" s="19">
        <f>IF($B766="","",IFERROR(INDEX(Zonas!$J$2:$J$21,MATCH($B766,Zonas!$A$2:$A$21,0)),""))</f>
        <v/>
      </c>
      <c r="F766" s="19">
        <f>IF(OR($E766="",$D766=""),"",$D766-$E766)</f>
        <v/>
      </c>
      <c r="G766" s="16" t="n"/>
    </row>
    <row r="767">
      <c r="A767" s="21" t="n"/>
      <c r="B767" s="16" t="n"/>
      <c r="C767" s="18" t="n"/>
      <c r="D767" s="18" t="n"/>
      <c r="E767" s="19">
        <f>IF($B767="","",IFERROR(INDEX(Zonas!$J$2:$J$21,MATCH($B767,Zonas!$A$2:$A$21,0)),""))</f>
        <v/>
      </c>
      <c r="F767" s="19">
        <f>IF(OR($E767="",$D767=""),"",$D767-$E767)</f>
        <v/>
      </c>
      <c r="G767" s="16" t="n"/>
    </row>
    <row r="768">
      <c r="A768" s="21" t="n"/>
      <c r="B768" s="16" t="n"/>
      <c r="C768" s="18" t="n"/>
      <c r="D768" s="18" t="n"/>
      <c r="E768" s="19">
        <f>IF($B768="","",IFERROR(INDEX(Zonas!$J$2:$J$21,MATCH($B768,Zonas!$A$2:$A$21,0)),""))</f>
        <v/>
      </c>
      <c r="F768" s="19">
        <f>IF(OR($E768="",$D768=""),"",$D768-$E768)</f>
        <v/>
      </c>
      <c r="G768" s="16" t="n"/>
    </row>
    <row r="769">
      <c r="A769" s="21" t="n"/>
      <c r="B769" s="16" t="n"/>
      <c r="C769" s="18" t="n"/>
      <c r="D769" s="18" t="n"/>
      <c r="E769" s="19">
        <f>IF($B769="","",IFERROR(INDEX(Zonas!$J$2:$J$21,MATCH($B769,Zonas!$A$2:$A$21,0)),""))</f>
        <v/>
      </c>
      <c r="F769" s="19">
        <f>IF(OR($E769="",$D769=""),"",$D769-$E769)</f>
        <v/>
      </c>
      <c r="G769" s="16" t="n"/>
    </row>
    <row r="770">
      <c r="A770" s="21" t="n"/>
      <c r="B770" s="16" t="n"/>
      <c r="C770" s="18" t="n"/>
      <c r="D770" s="18" t="n"/>
      <c r="E770" s="19">
        <f>IF($B770="","",IFERROR(INDEX(Zonas!$J$2:$J$21,MATCH($B770,Zonas!$A$2:$A$21,0)),""))</f>
        <v/>
      </c>
      <c r="F770" s="19">
        <f>IF(OR($E770="",$D770=""),"",$D770-$E770)</f>
        <v/>
      </c>
      <c r="G770" s="16" t="n"/>
    </row>
    <row r="771">
      <c r="A771" s="21" t="n"/>
      <c r="B771" s="16" t="n"/>
      <c r="C771" s="18" t="n"/>
      <c r="D771" s="18" t="n"/>
      <c r="E771" s="19">
        <f>IF($B771="","",IFERROR(INDEX(Zonas!$J$2:$J$21,MATCH($B771,Zonas!$A$2:$A$21,0)),""))</f>
        <v/>
      </c>
      <c r="F771" s="19">
        <f>IF(OR($E771="",$D771=""),"",$D771-$E771)</f>
        <v/>
      </c>
      <c r="G771" s="16" t="n"/>
    </row>
    <row r="772">
      <c r="A772" s="21" t="n"/>
      <c r="B772" s="16" t="n"/>
      <c r="C772" s="18" t="n"/>
      <c r="D772" s="18" t="n"/>
      <c r="E772" s="19">
        <f>IF($B772="","",IFERROR(INDEX(Zonas!$J$2:$J$21,MATCH($B772,Zonas!$A$2:$A$21,0)),""))</f>
        <v/>
      </c>
      <c r="F772" s="19">
        <f>IF(OR($E772="",$D772=""),"",$D772-$E772)</f>
        <v/>
      </c>
      <c r="G772" s="16" t="n"/>
    </row>
    <row r="773">
      <c r="A773" s="21" t="n"/>
      <c r="B773" s="16" t="n"/>
      <c r="C773" s="18" t="n"/>
      <c r="D773" s="18" t="n"/>
      <c r="E773" s="19">
        <f>IF($B773="","",IFERROR(INDEX(Zonas!$J$2:$J$21,MATCH($B773,Zonas!$A$2:$A$21,0)),""))</f>
        <v/>
      </c>
      <c r="F773" s="19">
        <f>IF(OR($E773="",$D773=""),"",$D773-$E773)</f>
        <v/>
      </c>
      <c r="G773" s="16" t="n"/>
    </row>
    <row r="774">
      <c r="A774" s="21" t="n"/>
      <c r="B774" s="16" t="n"/>
      <c r="C774" s="18" t="n"/>
      <c r="D774" s="18" t="n"/>
      <c r="E774" s="19">
        <f>IF($B774="","",IFERROR(INDEX(Zonas!$J$2:$J$21,MATCH($B774,Zonas!$A$2:$A$21,0)),""))</f>
        <v/>
      </c>
      <c r="F774" s="19">
        <f>IF(OR($E774="",$D774=""),"",$D774-$E774)</f>
        <v/>
      </c>
      <c r="G774" s="16" t="n"/>
    </row>
    <row r="775">
      <c r="A775" s="21" t="n"/>
      <c r="B775" s="16" t="n"/>
      <c r="C775" s="18" t="n"/>
      <c r="D775" s="18" t="n"/>
      <c r="E775" s="19">
        <f>IF($B775="","",IFERROR(INDEX(Zonas!$J$2:$J$21,MATCH($B775,Zonas!$A$2:$A$21,0)),""))</f>
        <v/>
      </c>
      <c r="F775" s="19">
        <f>IF(OR($E775="",$D775=""),"",$D775-$E775)</f>
        <v/>
      </c>
      <c r="G775" s="16" t="n"/>
    </row>
    <row r="776">
      <c r="A776" s="21" t="n"/>
      <c r="B776" s="16" t="n"/>
      <c r="C776" s="18" t="n"/>
      <c r="D776" s="18" t="n"/>
      <c r="E776" s="19">
        <f>IF($B776="","",IFERROR(INDEX(Zonas!$J$2:$J$21,MATCH($B776,Zonas!$A$2:$A$21,0)),""))</f>
        <v/>
      </c>
      <c r="F776" s="19">
        <f>IF(OR($E776="",$D776=""),"",$D776-$E776)</f>
        <v/>
      </c>
      <c r="G776" s="16" t="n"/>
    </row>
    <row r="777">
      <c r="A777" s="21" t="n"/>
      <c r="B777" s="16" t="n"/>
      <c r="C777" s="18" t="n"/>
      <c r="D777" s="18" t="n"/>
      <c r="E777" s="19">
        <f>IF($B777="","",IFERROR(INDEX(Zonas!$J$2:$J$21,MATCH($B777,Zonas!$A$2:$A$21,0)),""))</f>
        <v/>
      </c>
      <c r="F777" s="19">
        <f>IF(OR($E777="",$D777=""),"",$D777-$E777)</f>
        <v/>
      </c>
      <c r="G777" s="16" t="n"/>
    </row>
    <row r="778">
      <c r="A778" s="21" t="n"/>
      <c r="B778" s="16" t="n"/>
      <c r="C778" s="18" t="n"/>
      <c r="D778" s="18" t="n"/>
      <c r="E778" s="19">
        <f>IF($B778="","",IFERROR(INDEX(Zonas!$J$2:$J$21,MATCH($B778,Zonas!$A$2:$A$21,0)),""))</f>
        <v/>
      </c>
      <c r="F778" s="19">
        <f>IF(OR($E778="",$D778=""),"",$D778-$E778)</f>
        <v/>
      </c>
      <c r="G778" s="16" t="n"/>
    </row>
    <row r="779">
      <c r="A779" s="21" t="n"/>
      <c r="B779" s="16" t="n"/>
      <c r="C779" s="18" t="n"/>
      <c r="D779" s="18" t="n"/>
      <c r="E779" s="19">
        <f>IF($B779="","",IFERROR(INDEX(Zonas!$J$2:$J$21,MATCH($B779,Zonas!$A$2:$A$21,0)),""))</f>
        <v/>
      </c>
      <c r="F779" s="19">
        <f>IF(OR($E779="",$D779=""),"",$D779-$E779)</f>
        <v/>
      </c>
      <c r="G779" s="16" t="n"/>
    </row>
    <row r="780">
      <c r="A780" s="21" t="n"/>
      <c r="B780" s="16" t="n"/>
      <c r="C780" s="18" t="n"/>
      <c r="D780" s="18" t="n"/>
      <c r="E780" s="19">
        <f>IF($B780="","",IFERROR(INDEX(Zonas!$J$2:$J$21,MATCH($B780,Zonas!$A$2:$A$21,0)),""))</f>
        <v/>
      </c>
      <c r="F780" s="19">
        <f>IF(OR($E780="",$D780=""),"",$D780-$E780)</f>
        <v/>
      </c>
      <c r="G780" s="16" t="n"/>
    </row>
    <row r="781">
      <c r="A781" s="21" t="n"/>
      <c r="B781" s="16" t="n"/>
      <c r="C781" s="18" t="n"/>
      <c r="D781" s="18" t="n"/>
      <c r="E781" s="19">
        <f>IF($B781="","",IFERROR(INDEX(Zonas!$J$2:$J$21,MATCH($B781,Zonas!$A$2:$A$21,0)),""))</f>
        <v/>
      </c>
      <c r="F781" s="19">
        <f>IF(OR($E781="",$D781=""),"",$D781-$E781)</f>
        <v/>
      </c>
      <c r="G781" s="16" t="n"/>
    </row>
    <row r="782">
      <c r="A782" s="21" t="n"/>
      <c r="B782" s="16" t="n"/>
      <c r="C782" s="18" t="n"/>
      <c r="D782" s="18" t="n"/>
      <c r="E782" s="19">
        <f>IF($B782="","",IFERROR(INDEX(Zonas!$J$2:$J$21,MATCH($B782,Zonas!$A$2:$A$21,0)),""))</f>
        <v/>
      </c>
      <c r="F782" s="19">
        <f>IF(OR($E782="",$D782=""),"",$D782-$E782)</f>
        <v/>
      </c>
      <c r="G782" s="16" t="n"/>
    </row>
    <row r="783">
      <c r="A783" s="21" t="n"/>
      <c r="B783" s="16" t="n"/>
      <c r="C783" s="18" t="n"/>
      <c r="D783" s="18" t="n"/>
      <c r="E783" s="19">
        <f>IF($B783="","",IFERROR(INDEX(Zonas!$J$2:$J$21,MATCH($B783,Zonas!$A$2:$A$21,0)),""))</f>
        <v/>
      </c>
      <c r="F783" s="19">
        <f>IF(OR($E783="",$D783=""),"",$D783-$E783)</f>
        <v/>
      </c>
      <c r="G783" s="16" t="n"/>
    </row>
    <row r="784">
      <c r="A784" s="21" t="n"/>
      <c r="B784" s="16" t="n"/>
      <c r="C784" s="18" t="n"/>
      <c r="D784" s="18" t="n"/>
      <c r="E784" s="19">
        <f>IF($B784="","",IFERROR(INDEX(Zonas!$J$2:$J$21,MATCH($B784,Zonas!$A$2:$A$21,0)),""))</f>
        <v/>
      </c>
      <c r="F784" s="19">
        <f>IF(OR($E784="",$D784=""),"",$D784-$E784)</f>
        <v/>
      </c>
      <c r="G784" s="16" t="n"/>
    </row>
    <row r="785">
      <c r="A785" s="21" t="n"/>
      <c r="B785" s="16" t="n"/>
      <c r="C785" s="18" t="n"/>
      <c r="D785" s="18" t="n"/>
      <c r="E785" s="19">
        <f>IF($B785="","",IFERROR(INDEX(Zonas!$J$2:$J$21,MATCH($B785,Zonas!$A$2:$A$21,0)),""))</f>
        <v/>
      </c>
      <c r="F785" s="19">
        <f>IF(OR($E785="",$D785=""),"",$D785-$E785)</f>
        <v/>
      </c>
      <c r="G785" s="16" t="n"/>
    </row>
    <row r="786">
      <c r="A786" s="21" t="n"/>
      <c r="B786" s="16" t="n"/>
      <c r="C786" s="18" t="n"/>
      <c r="D786" s="18" t="n"/>
      <c r="E786" s="19">
        <f>IF($B786="","",IFERROR(INDEX(Zonas!$J$2:$J$21,MATCH($B786,Zonas!$A$2:$A$21,0)),""))</f>
        <v/>
      </c>
      <c r="F786" s="19">
        <f>IF(OR($E786="",$D786=""),"",$D786-$E786)</f>
        <v/>
      </c>
      <c r="G786" s="16" t="n"/>
    </row>
    <row r="787">
      <c r="A787" s="21" t="n"/>
      <c r="B787" s="16" t="n"/>
      <c r="C787" s="18" t="n"/>
      <c r="D787" s="18" t="n"/>
      <c r="E787" s="19">
        <f>IF($B787="","",IFERROR(INDEX(Zonas!$J$2:$J$21,MATCH($B787,Zonas!$A$2:$A$21,0)),""))</f>
        <v/>
      </c>
      <c r="F787" s="19">
        <f>IF(OR($E787="",$D787=""),"",$D787-$E787)</f>
        <v/>
      </c>
      <c r="G787" s="16" t="n"/>
    </row>
    <row r="788">
      <c r="A788" s="21" t="n"/>
      <c r="B788" s="16" t="n"/>
      <c r="C788" s="18" t="n"/>
      <c r="D788" s="18" t="n"/>
      <c r="E788" s="19">
        <f>IF($B788="","",IFERROR(INDEX(Zonas!$J$2:$J$21,MATCH($B788,Zonas!$A$2:$A$21,0)),""))</f>
        <v/>
      </c>
      <c r="F788" s="19">
        <f>IF(OR($E788="",$D788=""),"",$D788-$E788)</f>
        <v/>
      </c>
      <c r="G788" s="16" t="n"/>
    </row>
    <row r="789">
      <c r="A789" s="21" t="n"/>
      <c r="B789" s="16" t="n"/>
      <c r="C789" s="18" t="n"/>
      <c r="D789" s="18" t="n"/>
      <c r="E789" s="19">
        <f>IF($B789="","",IFERROR(INDEX(Zonas!$J$2:$J$21,MATCH($B789,Zonas!$A$2:$A$21,0)),""))</f>
        <v/>
      </c>
      <c r="F789" s="19">
        <f>IF(OR($E789="",$D789=""),"",$D789-$E789)</f>
        <v/>
      </c>
      <c r="G789" s="16" t="n"/>
    </row>
    <row r="790">
      <c r="A790" s="21" t="n"/>
      <c r="B790" s="16" t="n"/>
      <c r="C790" s="18" t="n"/>
      <c r="D790" s="18" t="n"/>
      <c r="E790" s="19">
        <f>IF($B790="","",IFERROR(INDEX(Zonas!$J$2:$J$21,MATCH($B790,Zonas!$A$2:$A$21,0)),""))</f>
        <v/>
      </c>
      <c r="F790" s="19">
        <f>IF(OR($E790="",$D790=""),"",$D790-$E790)</f>
        <v/>
      </c>
      <c r="G790" s="16" t="n"/>
    </row>
    <row r="791">
      <c r="A791" s="21" t="n"/>
      <c r="B791" s="16" t="n"/>
      <c r="C791" s="18" t="n"/>
      <c r="D791" s="18" t="n"/>
      <c r="E791" s="19">
        <f>IF($B791="","",IFERROR(INDEX(Zonas!$J$2:$J$21,MATCH($B791,Zonas!$A$2:$A$21,0)),""))</f>
        <v/>
      </c>
      <c r="F791" s="19">
        <f>IF(OR($E791="",$D791=""),"",$D791-$E791)</f>
        <v/>
      </c>
      <c r="G791" s="16" t="n"/>
    </row>
    <row r="792">
      <c r="A792" s="21" t="n"/>
      <c r="B792" s="16" t="n"/>
      <c r="C792" s="18" t="n"/>
      <c r="D792" s="18" t="n"/>
      <c r="E792" s="19">
        <f>IF($B792="","",IFERROR(INDEX(Zonas!$J$2:$J$21,MATCH($B792,Zonas!$A$2:$A$21,0)),""))</f>
        <v/>
      </c>
      <c r="F792" s="19">
        <f>IF(OR($E792="",$D792=""),"",$D792-$E792)</f>
        <v/>
      </c>
      <c r="G792" s="16" t="n"/>
    </row>
    <row r="793">
      <c r="A793" s="21" t="n"/>
      <c r="B793" s="16" t="n"/>
      <c r="C793" s="18" t="n"/>
      <c r="D793" s="18" t="n"/>
      <c r="E793" s="19">
        <f>IF($B793="","",IFERROR(INDEX(Zonas!$J$2:$J$21,MATCH($B793,Zonas!$A$2:$A$21,0)),""))</f>
        <v/>
      </c>
      <c r="F793" s="19">
        <f>IF(OR($E793="",$D793=""),"",$D793-$E793)</f>
        <v/>
      </c>
      <c r="G793" s="16" t="n"/>
    </row>
    <row r="794">
      <c r="A794" s="21" t="n"/>
      <c r="B794" s="16" t="n"/>
      <c r="C794" s="18" t="n"/>
      <c r="D794" s="18" t="n"/>
      <c r="E794" s="19">
        <f>IF($B794="","",IFERROR(INDEX(Zonas!$J$2:$J$21,MATCH($B794,Zonas!$A$2:$A$21,0)),""))</f>
        <v/>
      </c>
      <c r="F794" s="19">
        <f>IF(OR($E794="",$D794=""),"",$D794-$E794)</f>
        <v/>
      </c>
      <c r="G794" s="16" t="n"/>
    </row>
    <row r="795">
      <c r="A795" s="21" t="n"/>
      <c r="B795" s="16" t="n"/>
      <c r="C795" s="18" t="n"/>
      <c r="D795" s="18" t="n"/>
      <c r="E795" s="19">
        <f>IF($B795="","",IFERROR(INDEX(Zonas!$J$2:$J$21,MATCH($B795,Zonas!$A$2:$A$21,0)),""))</f>
        <v/>
      </c>
      <c r="F795" s="19">
        <f>IF(OR($E795="",$D795=""),"",$D795-$E795)</f>
        <v/>
      </c>
      <c r="G795" s="16" t="n"/>
    </row>
    <row r="796">
      <c r="A796" s="21" t="n"/>
      <c r="B796" s="16" t="n"/>
      <c r="C796" s="18" t="n"/>
      <c r="D796" s="18" t="n"/>
      <c r="E796" s="19">
        <f>IF($B796="","",IFERROR(INDEX(Zonas!$J$2:$J$21,MATCH($B796,Zonas!$A$2:$A$21,0)),""))</f>
        <v/>
      </c>
      <c r="F796" s="19">
        <f>IF(OR($E796="",$D796=""),"",$D796-$E796)</f>
        <v/>
      </c>
      <c r="G796" s="16" t="n"/>
    </row>
    <row r="797">
      <c r="A797" s="21" t="n"/>
      <c r="B797" s="16" t="n"/>
      <c r="C797" s="18" t="n"/>
      <c r="D797" s="18" t="n"/>
      <c r="E797" s="19">
        <f>IF($B797="","",IFERROR(INDEX(Zonas!$J$2:$J$21,MATCH($B797,Zonas!$A$2:$A$21,0)),""))</f>
        <v/>
      </c>
      <c r="F797" s="19">
        <f>IF(OR($E797="",$D797=""),"",$D797-$E797)</f>
        <v/>
      </c>
      <c r="G797" s="16" t="n"/>
    </row>
    <row r="798">
      <c r="A798" s="21" t="n"/>
      <c r="B798" s="16" t="n"/>
      <c r="C798" s="18" t="n"/>
      <c r="D798" s="18" t="n"/>
      <c r="E798" s="19">
        <f>IF($B798="","",IFERROR(INDEX(Zonas!$J$2:$J$21,MATCH($B798,Zonas!$A$2:$A$21,0)),""))</f>
        <v/>
      </c>
      <c r="F798" s="19">
        <f>IF(OR($E798="",$D798=""),"",$D798-$E798)</f>
        <v/>
      </c>
      <c r="G798" s="16" t="n"/>
    </row>
    <row r="799">
      <c r="A799" s="21" t="n"/>
      <c r="B799" s="16" t="n"/>
      <c r="C799" s="18" t="n"/>
      <c r="D799" s="18" t="n"/>
      <c r="E799" s="19">
        <f>IF($B799="","",IFERROR(INDEX(Zonas!$J$2:$J$21,MATCH($B799,Zonas!$A$2:$A$21,0)),""))</f>
        <v/>
      </c>
      <c r="F799" s="19">
        <f>IF(OR($E799="",$D799=""),"",$D799-$E799)</f>
        <v/>
      </c>
      <c r="G799" s="16" t="n"/>
    </row>
    <row r="800">
      <c r="A800" s="21" t="n"/>
      <c r="B800" s="16" t="n"/>
      <c r="C800" s="18" t="n"/>
      <c r="D800" s="18" t="n"/>
      <c r="E800" s="19">
        <f>IF($B800="","",IFERROR(INDEX(Zonas!$J$2:$J$21,MATCH($B800,Zonas!$A$2:$A$21,0)),""))</f>
        <v/>
      </c>
      <c r="F800" s="19">
        <f>IF(OR($E800="",$D800=""),"",$D800-$E800)</f>
        <v/>
      </c>
      <c r="G800" s="16" t="n"/>
    </row>
    <row r="801">
      <c r="A801" s="21" t="n"/>
      <c r="B801" s="16" t="n"/>
      <c r="C801" s="18" t="n"/>
      <c r="D801" s="18" t="n"/>
      <c r="E801" s="19">
        <f>IF($B801="","",IFERROR(INDEX(Zonas!$J$2:$J$21,MATCH($B801,Zonas!$A$2:$A$21,0)),""))</f>
        <v/>
      </c>
      <c r="F801" s="19">
        <f>IF(OR($E801="",$D801=""),"",$D801-$E801)</f>
        <v/>
      </c>
      <c r="G801" s="16" t="n"/>
    </row>
    <row r="802">
      <c r="A802" s="21" t="n"/>
      <c r="B802" s="16" t="n"/>
      <c r="C802" s="18" t="n"/>
      <c r="D802" s="18" t="n"/>
      <c r="E802" s="19">
        <f>IF($B802="","",IFERROR(INDEX(Zonas!$J$2:$J$21,MATCH($B802,Zonas!$A$2:$A$21,0)),""))</f>
        <v/>
      </c>
      <c r="F802" s="19">
        <f>IF(OR($E802="",$D802=""),"",$D802-$E802)</f>
        <v/>
      </c>
      <c r="G802" s="16" t="n"/>
    </row>
    <row r="803">
      <c r="A803" s="21" t="n"/>
      <c r="B803" s="16" t="n"/>
      <c r="C803" s="18" t="n"/>
      <c r="D803" s="18" t="n"/>
      <c r="E803" s="19">
        <f>IF($B803="","",IFERROR(INDEX(Zonas!$J$2:$J$21,MATCH($B803,Zonas!$A$2:$A$21,0)),""))</f>
        <v/>
      </c>
      <c r="F803" s="19">
        <f>IF(OR($E803="",$D803=""),"",$D803-$E803)</f>
        <v/>
      </c>
      <c r="G803" s="16" t="n"/>
    </row>
    <row r="804">
      <c r="A804" s="21" t="n"/>
      <c r="B804" s="16" t="n"/>
      <c r="C804" s="18" t="n"/>
      <c r="D804" s="18" t="n"/>
      <c r="E804" s="19">
        <f>IF($B804="","",IFERROR(INDEX(Zonas!$J$2:$J$21,MATCH($B804,Zonas!$A$2:$A$21,0)),""))</f>
        <v/>
      </c>
      <c r="F804" s="19">
        <f>IF(OR($E804="",$D804=""),"",$D804-$E804)</f>
        <v/>
      </c>
      <c r="G804" s="16" t="n"/>
    </row>
    <row r="805">
      <c r="A805" s="21" t="n"/>
      <c r="B805" s="16" t="n"/>
      <c r="C805" s="18" t="n"/>
      <c r="D805" s="18" t="n"/>
      <c r="E805" s="19">
        <f>IF($B805="","",IFERROR(INDEX(Zonas!$J$2:$J$21,MATCH($B805,Zonas!$A$2:$A$21,0)),""))</f>
        <v/>
      </c>
      <c r="F805" s="19">
        <f>IF(OR($E805="",$D805=""),"",$D805-$E805)</f>
        <v/>
      </c>
      <c r="G805" s="16" t="n"/>
    </row>
    <row r="806">
      <c r="A806" s="21" t="n"/>
      <c r="B806" s="16" t="n"/>
      <c r="C806" s="18" t="n"/>
      <c r="D806" s="18" t="n"/>
      <c r="E806" s="19">
        <f>IF($B806="","",IFERROR(INDEX(Zonas!$J$2:$J$21,MATCH($B806,Zonas!$A$2:$A$21,0)),""))</f>
        <v/>
      </c>
      <c r="F806" s="19">
        <f>IF(OR($E806="",$D806=""),"",$D806-$E806)</f>
        <v/>
      </c>
      <c r="G806" s="16" t="n"/>
    </row>
    <row r="807">
      <c r="A807" s="21" t="n"/>
      <c r="B807" s="16" t="n"/>
      <c r="C807" s="18" t="n"/>
      <c r="D807" s="18" t="n"/>
      <c r="E807" s="19">
        <f>IF($B807="","",IFERROR(INDEX(Zonas!$J$2:$J$21,MATCH($B807,Zonas!$A$2:$A$21,0)),""))</f>
        <v/>
      </c>
      <c r="F807" s="19">
        <f>IF(OR($E807="",$D807=""),"",$D807-$E807)</f>
        <v/>
      </c>
      <c r="G807" s="16" t="n"/>
    </row>
    <row r="808">
      <c r="A808" s="21" t="n"/>
      <c r="B808" s="16" t="n"/>
      <c r="C808" s="18" t="n"/>
      <c r="D808" s="18" t="n"/>
      <c r="E808" s="19">
        <f>IF($B808="","",IFERROR(INDEX(Zonas!$J$2:$J$21,MATCH($B808,Zonas!$A$2:$A$21,0)),""))</f>
        <v/>
      </c>
      <c r="F808" s="19">
        <f>IF(OR($E808="",$D808=""),"",$D808-$E808)</f>
        <v/>
      </c>
      <c r="G808" s="16" t="n"/>
    </row>
    <row r="809">
      <c r="A809" s="21" t="n"/>
      <c r="B809" s="16" t="n"/>
      <c r="C809" s="18" t="n"/>
      <c r="D809" s="18" t="n"/>
      <c r="E809" s="19">
        <f>IF($B809="","",IFERROR(INDEX(Zonas!$J$2:$J$21,MATCH($B809,Zonas!$A$2:$A$21,0)),""))</f>
        <v/>
      </c>
      <c r="F809" s="19">
        <f>IF(OR($E809="",$D809=""),"",$D809-$E809)</f>
        <v/>
      </c>
      <c r="G809" s="16" t="n"/>
    </row>
    <row r="810">
      <c r="A810" s="21" t="n"/>
      <c r="B810" s="16" t="n"/>
      <c r="C810" s="18" t="n"/>
      <c r="D810" s="18" t="n"/>
      <c r="E810" s="19">
        <f>IF($B810="","",IFERROR(INDEX(Zonas!$J$2:$J$21,MATCH($B810,Zonas!$A$2:$A$21,0)),""))</f>
        <v/>
      </c>
      <c r="F810" s="19">
        <f>IF(OR($E810="",$D810=""),"",$D810-$E810)</f>
        <v/>
      </c>
      <c r="G810" s="16" t="n"/>
    </row>
    <row r="811">
      <c r="A811" s="21" t="n"/>
      <c r="B811" s="16" t="n"/>
      <c r="C811" s="18" t="n"/>
      <c r="D811" s="18" t="n"/>
      <c r="E811" s="19">
        <f>IF($B811="","",IFERROR(INDEX(Zonas!$J$2:$J$21,MATCH($B811,Zonas!$A$2:$A$21,0)),""))</f>
        <v/>
      </c>
      <c r="F811" s="19">
        <f>IF(OR($E811="",$D811=""),"",$D811-$E811)</f>
        <v/>
      </c>
      <c r="G811" s="16" t="n"/>
    </row>
    <row r="812">
      <c r="A812" s="21" t="n"/>
      <c r="B812" s="16" t="n"/>
      <c r="C812" s="18" t="n"/>
      <c r="D812" s="18" t="n"/>
      <c r="E812" s="19">
        <f>IF($B812="","",IFERROR(INDEX(Zonas!$J$2:$J$21,MATCH($B812,Zonas!$A$2:$A$21,0)),""))</f>
        <v/>
      </c>
      <c r="F812" s="19">
        <f>IF(OR($E812="",$D812=""),"",$D812-$E812)</f>
        <v/>
      </c>
      <c r="G812" s="16" t="n"/>
    </row>
    <row r="813">
      <c r="A813" s="21" t="n"/>
      <c r="B813" s="16" t="n"/>
      <c r="C813" s="18" t="n"/>
      <c r="D813" s="18" t="n"/>
      <c r="E813" s="19">
        <f>IF($B813="","",IFERROR(INDEX(Zonas!$J$2:$J$21,MATCH($B813,Zonas!$A$2:$A$21,0)),""))</f>
        <v/>
      </c>
      <c r="F813" s="19">
        <f>IF(OR($E813="",$D813=""),"",$D813-$E813)</f>
        <v/>
      </c>
      <c r="G813" s="16" t="n"/>
    </row>
    <row r="814">
      <c r="A814" s="21" t="n"/>
      <c r="B814" s="16" t="n"/>
      <c r="C814" s="18" t="n"/>
      <c r="D814" s="18" t="n"/>
      <c r="E814" s="19">
        <f>IF($B814="","",IFERROR(INDEX(Zonas!$J$2:$J$21,MATCH($B814,Zonas!$A$2:$A$21,0)),""))</f>
        <v/>
      </c>
      <c r="F814" s="19">
        <f>IF(OR($E814="",$D814=""),"",$D814-$E814)</f>
        <v/>
      </c>
      <c r="G814" s="16" t="n"/>
    </row>
    <row r="815">
      <c r="A815" s="21" t="n"/>
      <c r="B815" s="16" t="n"/>
      <c r="C815" s="18" t="n"/>
      <c r="D815" s="18" t="n"/>
      <c r="E815" s="19">
        <f>IF($B815="","",IFERROR(INDEX(Zonas!$J$2:$J$21,MATCH($B815,Zonas!$A$2:$A$21,0)),""))</f>
        <v/>
      </c>
      <c r="F815" s="19">
        <f>IF(OR($E815="",$D815=""),"",$D815-$E815)</f>
        <v/>
      </c>
      <c r="G815" s="16" t="n"/>
    </row>
    <row r="816">
      <c r="A816" s="21" t="n"/>
      <c r="B816" s="16" t="n"/>
      <c r="C816" s="18" t="n"/>
      <c r="D816" s="18" t="n"/>
      <c r="E816" s="19">
        <f>IF($B816="","",IFERROR(INDEX(Zonas!$J$2:$J$21,MATCH($B816,Zonas!$A$2:$A$21,0)),""))</f>
        <v/>
      </c>
      <c r="F816" s="19">
        <f>IF(OR($E816="",$D816=""),"",$D816-$E816)</f>
        <v/>
      </c>
      <c r="G816" s="16" t="n"/>
    </row>
    <row r="817">
      <c r="A817" s="21" t="n"/>
      <c r="B817" s="16" t="n"/>
      <c r="C817" s="18" t="n"/>
      <c r="D817" s="18" t="n"/>
      <c r="E817" s="19">
        <f>IF($B817="","",IFERROR(INDEX(Zonas!$J$2:$J$21,MATCH($B817,Zonas!$A$2:$A$21,0)),""))</f>
        <v/>
      </c>
      <c r="F817" s="19">
        <f>IF(OR($E817="",$D817=""),"",$D817-$E817)</f>
        <v/>
      </c>
      <c r="G817" s="16" t="n"/>
    </row>
    <row r="818">
      <c r="A818" s="21" t="n"/>
      <c r="B818" s="16" t="n"/>
      <c r="C818" s="18" t="n"/>
      <c r="D818" s="18" t="n"/>
      <c r="E818" s="19">
        <f>IF($B818="","",IFERROR(INDEX(Zonas!$J$2:$J$21,MATCH($B818,Zonas!$A$2:$A$21,0)),""))</f>
        <v/>
      </c>
      <c r="F818" s="19">
        <f>IF(OR($E818="",$D818=""),"",$D818-$E818)</f>
        <v/>
      </c>
      <c r="G818" s="16" t="n"/>
    </row>
    <row r="819">
      <c r="A819" s="21" t="n"/>
      <c r="B819" s="16" t="n"/>
      <c r="C819" s="18" t="n"/>
      <c r="D819" s="18" t="n"/>
      <c r="E819" s="19">
        <f>IF($B819="","",IFERROR(INDEX(Zonas!$J$2:$J$21,MATCH($B819,Zonas!$A$2:$A$21,0)),""))</f>
        <v/>
      </c>
      <c r="F819" s="19">
        <f>IF(OR($E819="",$D819=""),"",$D819-$E819)</f>
        <v/>
      </c>
      <c r="G819" s="16" t="n"/>
    </row>
    <row r="820">
      <c r="A820" s="21" t="n"/>
      <c r="B820" s="16" t="n"/>
      <c r="C820" s="18" t="n"/>
      <c r="D820" s="18" t="n"/>
      <c r="E820" s="19">
        <f>IF($B820="","",IFERROR(INDEX(Zonas!$J$2:$J$21,MATCH($B820,Zonas!$A$2:$A$21,0)),""))</f>
        <v/>
      </c>
      <c r="F820" s="19">
        <f>IF(OR($E820="",$D820=""),"",$D820-$E820)</f>
        <v/>
      </c>
      <c r="G820" s="16" t="n"/>
    </row>
    <row r="821">
      <c r="A821" s="21" t="n"/>
      <c r="B821" s="16" t="n"/>
      <c r="C821" s="18" t="n"/>
      <c r="D821" s="18" t="n"/>
      <c r="E821" s="19">
        <f>IF($B821="","",IFERROR(INDEX(Zonas!$J$2:$J$21,MATCH($B821,Zonas!$A$2:$A$21,0)),""))</f>
        <v/>
      </c>
      <c r="F821" s="19">
        <f>IF(OR($E821="",$D821=""),"",$D821-$E821)</f>
        <v/>
      </c>
      <c r="G821" s="16" t="n"/>
    </row>
    <row r="822">
      <c r="A822" s="21" t="n"/>
      <c r="B822" s="16" t="n"/>
      <c r="C822" s="18" t="n"/>
      <c r="D822" s="18" t="n"/>
      <c r="E822" s="19">
        <f>IF($B822="","",IFERROR(INDEX(Zonas!$J$2:$J$21,MATCH($B822,Zonas!$A$2:$A$21,0)),""))</f>
        <v/>
      </c>
      <c r="F822" s="19">
        <f>IF(OR($E822="",$D822=""),"",$D822-$E822)</f>
        <v/>
      </c>
      <c r="G822" s="16" t="n"/>
    </row>
    <row r="823">
      <c r="A823" s="21" t="n"/>
      <c r="B823" s="16" t="n"/>
      <c r="C823" s="18" t="n"/>
      <c r="D823" s="18" t="n"/>
      <c r="E823" s="19">
        <f>IF($B823="","",IFERROR(INDEX(Zonas!$J$2:$J$21,MATCH($B823,Zonas!$A$2:$A$21,0)),""))</f>
        <v/>
      </c>
      <c r="F823" s="19">
        <f>IF(OR($E823="",$D823=""),"",$D823-$E823)</f>
        <v/>
      </c>
      <c r="G823" s="16" t="n"/>
    </row>
    <row r="824">
      <c r="A824" s="21" t="n"/>
      <c r="B824" s="16" t="n"/>
      <c r="C824" s="18" t="n"/>
      <c r="D824" s="18" t="n"/>
      <c r="E824" s="19">
        <f>IF($B824="","",IFERROR(INDEX(Zonas!$J$2:$J$21,MATCH($B824,Zonas!$A$2:$A$21,0)),""))</f>
        <v/>
      </c>
      <c r="F824" s="19">
        <f>IF(OR($E824="",$D824=""),"",$D824-$E824)</f>
        <v/>
      </c>
      <c r="G824" s="16" t="n"/>
    </row>
    <row r="825">
      <c r="A825" s="21" t="n"/>
      <c r="B825" s="16" t="n"/>
      <c r="C825" s="18" t="n"/>
      <c r="D825" s="18" t="n"/>
      <c r="E825" s="19">
        <f>IF($B825="","",IFERROR(INDEX(Zonas!$J$2:$J$21,MATCH($B825,Zonas!$A$2:$A$21,0)),""))</f>
        <v/>
      </c>
      <c r="F825" s="19">
        <f>IF(OR($E825="",$D825=""),"",$D825-$E825)</f>
        <v/>
      </c>
      <c r="G825" s="16" t="n"/>
    </row>
    <row r="826">
      <c r="A826" s="21" t="n"/>
      <c r="B826" s="16" t="n"/>
      <c r="C826" s="18" t="n"/>
      <c r="D826" s="18" t="n"/>
      <c r="E826" s="19">
        <f>IF($B826="","",IFERROR(INDEX(Zonas!$J$2:$J$21,MATCH($B826,Zonas!$A$2:$A$21,0)),""))</f>
        <v/>
      </c>
      <c r="F826" s="19">
        <f>IF(OR($E826="",$D826=""),"",$D826-$E826)</f>
        <v/>
      </c>
      <c r="G826" s="16" t="n"/>
    </row>
    <row r="827">
      <c r="A827" s="21" t="n"/>
      <c r="B827" s="16" t="n"/>
      <c r="C827" s="18" t="n"/>
      <c r="D827" s="18" t="n"/>
      <c r="E827" s="19">
        <f>IF($B827="","",IFERROR(INDEX(Zonas!$J$2:$J$21,MATCH($B827,Zonas!$A$2:$A$21,0)),""))</f>
        <v/>
      </c>
      <c r="F827" s="19">
        <f>IF(OR($E827="",$D827=""),"",$D827-$E827)</f>
        <v/>
      </c>
      <c r="G827" s="16" t="n"/>
    </row>
    <row r="828">
      <c r="A828" s="21" t="n"/>
      <c r="B828" s="16" t="n"/>
      <c r="C828" s="18" t="n"/>
      <c r="D828" s="18" t="n"/>
      <c r="E828" s="19">
        <f>IF($B828="","",IFERROR(INDEX(Zonas!$J$2:$J$21,MATCH($B828,Zonas!$A$2:$A$21,0)),""))</f>
        <v/>
      </c>
      <c r="F828" s="19">
        <f>IF(OR($E828="",$D828=""),"",$D828-$E828)</f>
        <v/>
      </c>
      <c r="G828" s="16" t="n"/>
    </row>
    <row r="829">
      <c r="A829" s="21" t="n"/>
      <c r="B829" s="16" t="n"/>
      <c r="C829" s="18" t="n"/>
      <c r="D829" s="18" t="n"/>
      <c r="E829" s="19">
        <f>IF($B829="","",IFERROR(INDEX(Zonas!$J$2:$J$21,MATCH($B829,Zonas!$A$2:$A$21,0)),""))</f>
        <v/>
      </c>
      <c r="F829" s="19">
        <f>IF(OR($E829="",$D829=""),"",$D829-$E829)</f>
        <v/>
      </c>
      <c r="G829" s="16" t="n"/>
    </row>
    <row r="830">
      <c r="A830" s="21" t="n"/>
      <c r="B830" s="16" t="n"/>
      <c r="C830" s="18" t="n"/>
      <c r="D830" s="18" t="n"/>
      <c r="E830" s="19">
        <f>IF($B830="","",IFERROR(INDEX(Zonas!$J$2:$J$21,MATCH($B830,Zonas!$A$2:$A$21,0)),""))</f>
        <v/>
      </c>
      <c r="F830" s="19">
        <f>IF(OR($E830="",$D830=""),"",$D830-$E830)</f>
        <v/>
      </c>
      <c r="G830" s="16" t="n"/>
    </row>
    <row r="831">
      <c r="A831" s="21" t="n"/>
      <c r="B831" s="16" t="n"/>
      <c r="C831" s="18" t="n"/>
      <c r="D831" s="18" t="n"/>
      <c r="E831" s="19">
        <f>IF($B831="","",IFERROR(INDEX(Zonas!$J$2:$J$21,MATCH($B831,Zonas!$A$2:$A$21,0)),""))</f>
        <v/>
      </c>
      <c r="F831" s="19">
        <f>IF(OR($E831="",$D831=""),"",$D831-$E831)</f>
        <v/>
      </c>
      <c r="G831" s="16" t="n"/>
    </row>
    <row r="832">
      <c r="A832" s="21" t="n"/>
      <c r="B832" s="16" t="n"/>
      <c r="C832" s="18" t="n"/>
      <c r="D832" s="18" t="n"/>
      <c r="E832" s="19">
        <f>IF($B832="","",IFERROR(INDEX(Zonas!$J$2:$J$21,MATCH($B832,Zonas!$A$2:$A$21,0)),""))</f>
        <v/>
      </c>
      <c r="F832" s="19">
        <f>IF(OR($E832="",$D832=""),"",$D832-$E832)</f>
        <v/>
      </c>
      <c r="G832" s="16" t="n"/>
    </row>
    <row r="833">
      <c r="A833" s="21" t="n"/>
      <c r="B833" s="16" t="n"/>
      <c r="C833" s="18" t="n"/>
      <c r="D833" s="18" t="n"/>
      <c r="E833" s="19">
        <f>IF($B833="","",IFERROR(INDEX(Zonas!$J$2:$J$21,MATCH($B833,Zonas!$A$2:$A$21,0)),""))</f>
        <v/>
      </c>
      <c r="F833" s="19">
        <f>IF(OR($E833="",$D833=""),"",$D833-$E833)</f>
        <v/>
      </c>
      <c r="G833" s="16" t="n"/>
    </row>
    <row r="834">
      <c r="A834" s="21" t="n"/>
      <c r="B834" s="16" t="n"/>
      <c r="C834" s="18" t="n"/>
      <c r="D834" s="18" t="n"/>
      <c r="E834" s="19">
        <f>IF($B834="","",IFERROR(INDEX(Zonas!$J$2:$J$21,MATCH($B834,Zonas!$A$2:$A$21,0)),""))</f>
        <v/>
      </c>
      <c r="F834" s="19">
        <f>IF(OR($E834="",$D834=""),"",$D834-$E834)</f>
        <v/>
      </c>
      <c r="G834" s="16" t="n"/>
    </row>
    <row r="835">
      <c r="A835" s="21" t="n"/>
      <c r="B835" s="16" t="n"/>
      <c r="C835" s="18" t="n"/>
      <c r="D835" s="18" t="n"/>
      <c r="E835" s="19">
        <f>IF($B835="","",IFERROR(INDEX(Zonas!$J$2:$J$21,MATCH($B835,Zonas!$A$2:$A$21,0)),""))</f>
        <v/>
      </c>
      <c r="F835" s="19">
        <f>IF(OR($E835="",$D835=""),"",$D835-$E835)</f>
        <v/>
      </c>
      <c r="G835" s="16" t="n"/>
    </row>
    <row r="836">
      <c r="A836" s="21" t="n"/>
      <c r="B836" s="16" t="n"/>
      <c r="C836" s="18" t="n"/>
      <c r="D836" s="18" t="n"/>
      <c r="E836" s="19">
        <f>IF($B836="","",IFERROR(INDEX(Zonas!$J$2:$J$21,MATCH($B836,Zonas!$A$2:$A$21,0)),""))</f>
        <v/>
      </c>
      <c r="F836" s="19">
        <f>IF(OR($E836="",$D836=""),"",$D836-$E836)</f>
        <v/>
      </c>
      <c r="G836" s="16" t="n"/>
    </row>
    <row r="837">
      <c r="A837" s="21" t="n"/>
      <c r="B837" s="16" t="n"/>
      <c r="C837" s="18" t="n"/>
      <c r="D837" s="18" t="n"/>
      <c r="E837" s="19">
        <f>IF($B837="","",IFERROR(INDEX(Zonas!$J$2:$J$21,MATCH($B837,Zonas!$A$2:$A$21,0)),""))</f>
        <v/>
      </c>
      <c r="F837" s="19">
        <f>IF(OR($E837="",$D837=""),"",$D837-$E837)</f>
        <v/>
      </c>
      <c r="G837" s="16" t="n"/>
    </row>
    <row r="838">
      <c r="A838" s="21" t="n"/>
      <c r="B838" s="16" t="n"/>
      <c r="C838" s="18" t="n"/>
      <c r="D838" s="18" t="n"/>
      <c r="E838" s="19">
        <f>IF($B838="","",IFERROR(INDEX(Zonas!$J$2:$J$21,MATCH($B838,Zonas!$A$2:$A$21,0)),""))</f>
        <v/>
      </c>
      <c r="F838" s="19">
        <f>IF(OR($E838="",$D838=""),"",$D838-$E838)</f>
        <v/>
      </c>
      <c r="G838" s="16" t="n"/>
    </row>
    <row r="839">
      <c r="A839" s="21" t="n"/>
      <c r="B839" s="16" t="n"/>
      <c r="C839" s="18" t="n"/>
      <c r="D839" s="18" t="n"/>
      <c r="E839" s="19">
        <f>IF($B839="","",IFERROR(INDEX(Zonas!$J$2:$J$21,MATCH($B839,Zonas!$A$2:$A$21,0)),""))</f>
        <v/>
      </c>
      <c r="F839" s="19">
        <f>IF(OR($E839="",$D839=""),"",$D839-$E839)</f>
        <v/>
      </c>
      <c r="G839" s="16" t="n"/>
    </row>
    <row r="840">
      <c r="A840" s="21" t="n"/>
      <c r="B840" s="16" t="n"/>
      <c r="C840" s="18" t="n"/>
      <c r="D840" s="18" t="n"/>
      <c r="E840" s="19">
        <f>IF($B840="","",IFERROR(INDEX(Zonas!$J$2:$J$21,MATCH($B840,Zonas!$A$2:$A$21,0)),""))</f>
        <v/>
      </c>
      <c r="F840" s="19">
        <f>IF(OR($E840="",$D840=""),"",$D840-$E840)</f>
        <v/>
      </c>
      <c r="G840" s="16" t="n"/>
    </row>
    <row r="841">
      <c r="A841" s="21" t="n"/>
      <c r="B841" s="16" t="n"/>
      <c r="C841" s="18" t="n"/>
      <c r="D841" s="18" t="n"/>
      <c r="E841" s="19">
        <f>IF($B841="","",IFERROR(INDEX(Zonas!$J$2:$J$21,MATCH($B841,Zonas!$A$2:$A$21,0)),""))</f>
        <v/>
      </c>
      <c r="F841" s="19">
        <f>IF(OR($E841="",$D841=""),"",$D841-$E841)</f>
        <v/>
      </c>
      <c r="G841" s="16" t="n"/>
    </row>
    <row r="842">
      <c r="A842" s="21" t="n"/>
      <c r="B842" s="16" t="n"/>
      <c r="C842" s="18" t="n"/>
      <c r="D842" s="18" t="n"/>
      <c r="E842" s="19">
        <f>IF($B842="","",IFERROR(INDEX(Zonas!$J$2:$J$21,MATCH($B842,Zonas!$A$2:$A$21,0)),""))</f>
        <v/>
      </c>
      <c r="F842" s="19">
        <f>IF(OR($E842="",$D842=""),"",$D842-$E842)</f>
        <v/>
      </c>
      <c r="G842" s="16" t="n"/>
    </row>
    <row r="843">
      <c r="A843" s="21" t="n"/>
      <c r="B843" s="16" t="n"/>
      <c r="C843" s="18" t="n"/>
      <c r="D843" s="18" t="n"/>
      <c r="E843" s="19">
        <f>IF($B843="","",IFERROR(INDEX(Zonas!$J$2:$J$21,MATCH($B843,Zonas!$A$2:$A$21,0)),""))</f>
        <v/>
      </c>
      <c r="F843" s="19">
        <f>IF(OR($E843="",$D843=""),"",$D843-$E843)</f>
        <v/>
      </c>
      <c r="G843" s="16" t="n"/>
    </row>
    <row r="844">
      <c r="A844" s="21" t="n"/>
      <c r="B844" s="16" t="n"/>
      <c r="C844" s="18" t="n"/>
      <c r="D844" s="18" t="n"/>
      <c r="E844" s="19">
        <f>IF($B844="","",IFERROR(INDEX(Zonas!$J$2:$J$21,MATCH($B844,Zonas!$A$2:$A$21,0)),""))</f>
        <v/>
      </c>
      <c r="F844" s="19">
        <f>IF(OR($E844="",$D844=""),"",$D844-$E844)</f>
        <v/>
      </c>
      <c r="G844" s="16" t="n"/>
    </row>
    <row r="845">
      <c r="A845" s="21" t="n"/>
      <c r="B845" s="16" t="n"/>
      <c r="C845" s="18" t="n"/>
      <c r="D845" s="18" t="n"/>
      <c r="E845" s="19">
        <f>IF($B845="","",IFERROR(INDEX(Zonas!$J$2:$J$21,MATCH($B845,Zonas!$A$2:$A$21,0)),""))</f>
        <v/>
      </c>
      <c r="F845" s="19">
        <f>IF(OR($E845="",$D845=""),"",$D845-$E845)</f>
        <v/>
      </c>
      <c r="G845" s="16" t="n"/>
    </row>
    <row r="846">
      <c r="A846" s="21" t="n"/>
      <c r="B846" s="16" t="n"/>
      <c r="C846" s="18" t="n"/>
      <c r="D846" s="18" t="n"/>
      <c r="E846" s="19">
        <f>IF($B846="","",IFERROR(INDEX(Zonas!$J$2:$J$21,MATCH($B846,Zonas!$A$2:$A$21,0)),""))</f>
        <v/>
      </c>
      <c r="F846" s="19">
        <f>IF(OR($E846="",$D846=""),"",$D846-$E846)</f>
        <v/>
      </c>
      <c r="G846" s="16" t="n"/>
    </row>
    <row r="847">
      <c r="A847" s="21" t="n"/>
      <c r="B847" s="16" t="n"/>
      <c r="C847" s="18" t="n"/>
      <c r="D847" s="18" t="n"/>
      <c r="E847" s="19">
        <f>IF($B847="","",IFERROR(INDEX(Zonas!$J$2:$J$21,MATCH($B847,Zonas!$A$2:$A$21,0)),""))</f>
        <v/>
      </c>
      <c r="F847" s="19">
        <f>IF(OR($E847="",$D847=""),"",$D847-$E847)</f>
        <v/>
      </c>
      <c r="G847" s="16" t="n"/>
    </row>
    <row r="848">
      <c r="A848" s="21" t="n"/>
      <c r="B848" s="16" t="n"/>
      <c r="C848" s="18" t="n"/>
      <c r="D848" s="18" t="n"/>
      <c r="E848" s="19">
        <f>IF($B848="","",IFERROR(INDEX(Zonas!$J$2:$J$21,MATCH($B848,Zonas!$A$2:$A$21,0)),""))</f>
        <v/>
      </c>
      <c r="F848" s="19">
        <f>IF(OR($E848="",$D848=""),"",$D848-$E848)</f>
        <v/>
      </c>
      <c r="G848" s="16" t="n"/>
    </row>
    <row r="849">
      <c r="A849" s="21" t="n"/>
      <c r="B849" s="16" t="n"/>
      <c r="C849" s="18" t="n"/>
      <c r="D849" s="18" t="n"/>
      <c r="E849" s="19">
        <f>IF($B849="","",IFERROR(INDEX(Zonas!$J$2:$J$21,MATCH($B849,Zonas!$A$2:$A$21,0)),""))</f>
        <v/>
      </c>
      <c r="F849" s="19">
        <f>IF(OR($E849="",$D849=""),"",$D849-$E849)</f>
        <v/>
      </c>
      <c r="G849" s="16" t="n"/>
    </row>
    <row r="850">
      <c r="A850" s="21" t="n"/>
      <c r="B850" s="16" t="n"/>
      <c r="C850" s="18" t="n"/>
      <c r="D850" s="18" t="n"/>
      <c r="E850" s="19">
        <f>IF($B850="","",IFERROR(INDEX(Zonas!$J$2:$J$21,MATCH($B850,Zonas!$A$2:$A$21,0)),""))</f>
        <v/>
      </c>
      <c r="F850" s="19">
        <f>IF(OR($E850="",$D850=""),"",$D850-$E850)</f>
        <v/>
      </c>
      <c r="G850" s="16" t="n"/>
    </row>
    <row r="851">
      <c r="A851" s="21" t="n"/>
      <c r="B851" s="16" t="n"/>
      <c r="C851" s="18" t="n"/>
      <c r="D851" s="18" t="n"/>
      <c r="E851" s="19">
        <f>IF($B851="","",IFERROR(INDEX(Zonas!$J$2:$J$21,MATCH($B851,Zonas!$A$2:$A$21,0)),""))</f>
        <v/>
      </c>
      <c r="F851" s="19">
        <f>IF(OR($E851="",$D851=""),"",$D851-$E851)</f>
        <v/>
      </c>
      <c r="G851" s="16" t="n"/>
    </row>
    <row r="852">
      <c r="A852" s="21" t="n"/>
      <c r="B852" s="16" t="n"/>
      <c r="C852" s="18" t="n"/>
      <c r="D852" s="18" t="n"/>
      <c r="E852" s="19">
        <f>IF($B852="","",IFERROR(INDEX(Zonas!$J$2:$J$21,MATCH($B852,Zonas!$A$2:$A$21,0)),""))</f>
        <v/>
      </c>
      <c r="F852" s="19">
        <f>IF(OR($E852="",$D852=""),"",$D852-$E852)</f>
        <v/>
      </c>
      <c r="G852" s="16" t="n"/>
    </row>
    <row r="853">
      <c r="A853" s="21" t="n"/>
      <c r="B853" s="16" t="n"/>
      <c r="C853" s="18" t="n"/>
      <c r="D853" s="18" t="n"/>
      <c r="E853" s="19">
        <f>IF($B853="","",IFERROR(INDEX(Zonas!$J$2:$J$21,MATCH($B853,Zonas!$A$2:$A$21,0)),""))</f>
        <v/>
      </c>
      <c r="F853" s="19">
        <f>IF(OR($E853="",$D853=""),"",$D853-$E853)</f>
        <v/>
      </c>
      <c r="G853" s="16" t="n"/>
    </row>
    <row r="854">
      <c r="A854" s="21" t="n"/>
      <c r="B854" s="16" t="n"/>
      <c r="C854" s="18" t="n"/>
      <c r="D854" s="18" t="n"/>
      <c r="E854" s="19">
        <f>IF($B854="","",IFERROR(INDEX(Zonas!$J$2:$J$21,MATCH($B854,Zonas!$A$2:$A$21,0)),""))</f>
        <v/>
      </c>
      <c r="F854" s="19">
        <f>IF(OR($E854="",$D854=""),"",$D854-$E854)</f>
        <v/>
      </c>
      <c r="G854" s="16" t="n"/>
    </row>
    <row r="855">
      <c r="A855" s="21" t="n"/>
      <c r="B855" s="16" t="n"/>
      <c r="C855" s="18" t="n"/>
      <c r="D855" s="18" t="n"/>
      <c r="E855" s="19">
        <f>IF($B855="","",IFERROR(INDEX(Zonas!$J$2:$J$21,MATCH($B855,Zonas!$A$2:$A$21,0)),""))</f>
        <v/>
      </c>
      <c r="F855" s="19">
        <f>IF(OR($E855="",$D855=""),"",$D855-$E855)</f>
        <v/>
      </c>
      <c r="G855" s="16" t="n"/>
    </row>
    <row r="856">
      <c r="A856" s="21" t="n"/>
      <c r="B856" s="16" t="n"/>
      <c r="C856" s="18" t="n"/>
      <c r="D856" s="18" t="n"/>
      <c r="E856" s="19">
        <f>IF($B856="","",IFERROR(INDEX(Zonas!$J$2:$J$21,MATCH($B856,Zonas!$A$2:$A$21,0)),""))</f>
        <v/>
      </c>
      <c r="F856" s="19">
        <f>IF(OR($E856="",$D856=""),"",$D856-$E856)</f>
        <v/>
      </c>
      <c r="G856" s="16" t="n"/>
    </row>
    <row r="857">
      <c r="A857" s="21" t="n"/>
      <c r="B857" s="16" t="n"/>
      <c r="C857" s="18" t="n"/>
      <c r="D857" s="18" t="n"/>
      <c r="E857" s="19">
        <f>IF($B857="","",IFERROR(INDEX(Zonas!$J$2:$J$21,MATCH($B857,Zonas!$A$2:$A$21,0)),""))</f>
        <v/>
      </c>
      <c r="F857" s="19">
        <f>IF(OR($E857="",$D857=""),"",$D857-$E857)</f>
        <v/>
      </c>
      <c r="G857" s="16" t="n"/>
    </row>
    <row r="858">
      <c r="A858" s="21" t="n"/>
      <c r="B858" s="16" t="n"/>
      <c r="C858" s="18" t="n"/>
      <c r="D858" s="18" t="n"/>
      <c r="E858" s="19">
        <f>IF($B858="","",IFERROR(INDEX(Zonas!$J$2:$J$21,MATCH($B858,Zonas!$A$2:$A$21,0)),""))</f>
        <v/>
      </c>
      <c r="F858" s="19">
        <f>IF(OR($E858="",$D858=""),"",$D858-$E858)</f>
        <v/>
      </c>
      <c r="G858" s="16" t="n"/>
    </row>
    <row r="859">
      <c r="A859" s="21" t="n"/>
      <c r="B859" s="16" t="n"/>
      <c r="C859" s="18" t="n"/>
      <c r="D859" s="18" t="n"/>
      <c r="E859" s="19">
        <f>IF($B859="","",IFERROR(INDEX(Zonas!$J$2:$J$21,MATCH($B859,Zonas!$A$2:$A$21,0)),""))</f>
        <v/>
      </c>
      <c r="F859" s="19">
        <f>IF(OR($E859="",$D859=""),"",$D859-$E859)</f>
        <v/>
      </c>
      <c r="G859" s="16" t="n"/>
    </row>
    <row r="860">
      <c r="A860" s="21" t="n"/>
      <c r="B860" s="16" t="n"/>
      <c r="C860" s="18" t="n"/>
      <c r="D860" s="18" t="n"/>
      <c r="E860" s="19">
        <f>IF($B860="","",IFERROR(INDEX(Zonas!$J$2:$J$21,MATCH($B860,Zonas!$A$2:$A$21,0)),""))</f>
        <v/>
      </c>
      <c r="F860" s="19">
        <f>IF(OR($E860="",$D860=""),"",$D860-$E860)</f>
        <v/>
      </c>
      <c r="G860" s="16" t="n"/>
    </row>
    <row r="861">
      <c r="A861" s="21" t="n"/>
      <c r="B861" s="16" t="n"/>
      <c r="C861" s="18" t="n"/>
      <c r="D861" s="18" t="n"/>
      <c r="E861" s="19">
        <f>IF($B861="","",IFERROR(INDEX(Zonas!$J$2:$J$21,MATCH($B861,Zonas!$A$2:$A$21,0)),""))</f>
        <v/>
      </c>
      <c r="F861" s="19">
        <f>IF(OR($E861="",$D861=""),"",$D861-$E861)</f>
        <v/>
      </c>
      <c r="G861" s="16" t="n"/>
    </row>
    <row r="862">
      <c r="A862" s="21" t="n"/>
      <c r="B862" s="16" t="n"/>
      <c r="C862" s="18" t="n"/>
      <c r="D862" s="18" t="n"/>
      <c r="E862" s="19">
        <f>IF($B862="","",IFERROR(INDEX(Zonas!$J$2:$J$21,MATCH($B862,Zonas!$A$2:$A$21,0)),""))</f>
        <v/>
      </c>
      <c r="F862" s="19">
        <f>IF(OR($E862="",$D862=""),"",$D862-$E862)</f>
        <v/>
      </c>
      <c r="G862" s="16" t="n"/>
    </row>
    <row r="863">
      <c r="A863" s="21" t="n"/>
      <c r="B863" s="16" t="n"/>
      <c r="C863" s="18" t="n"/>
      <c r="D863" s="18" t="n"/>
      <c r="E863" s="19">
        <f>IF($B863="","",IFERROR(INDEX(Zonas!$J$2:$J$21,MATCH($B863,Zonas!$A$2:$A$21,0)),""))</f>
        <v/>
      </c>
      <c r="F863" s="19">
        <f>IF(OR($E863="",$D863=""),"",$D863-$E863)</f>
        <v/>
      </c>
      <c r="G863" s="16" t="n"/>
    </row>
    <row r="864">
      <c r="A864" s="21" t="n"/>
      <c r="B864" s="16" t="n"/>
      <c r="C864" s="18" t="n"/>
      <c r="D864" s="18" t="n"/>
      <c r="E864" s="19">
        <f>IF($B864="","",IFERROR(INDEX(Zonas!$J$2:$J$21,MATCH($B864,Zonas!$A$2:$A$21,0)),""))</f>
        <v/>
      </c>
      <c r="F864" s="19">
        <f>IF(OR($E864="",$D864=""),"",$D864-$E864)</f>
        <v/>
      </c>
      <c r="G864" s="16" t="n"/>
    </row>
    <row r="865">
      <c r="A865" s="21" t="n"/>
      <c r="B865" s="16" t="n"/>
      <c r="C865" s="18" t="n"/>
      <c r="D865" s="18" t="n"/>
      <c r="E865" s="19">
        <f>IF($B865="","",IFERROR(INDEX(Zonas!$J$2:$J$21,MATCH($B865,Zonas!$A$2:$A$21,0)),""))</f>
        <v/>
      </c>
      <c r="F865" s="19">
        <f>IF(OR($E865="",$D865=""),"",$D865-$E865)</f>
        <v/>
      </c>
      <c r="G865" s="16" t="n"/>
    </row>
    <row r="866">
      <c r="A866" s="21" t="n"/>
      <c r="B866" s="16" t="n"/>
      <c r="C866" s="18" t="n"/>
      <c r="D866" s="18" t="n"/>
      <c r="E866" s="19">
        <f>IF($B866="","",IFERROR(INDEX(Zonas!$J$2:$J$21,MATCH($B866,Zonas!$A$2:$A$21,0)),""))</f>
        <v/>
      </c>
      <c r="F866" s="19">
        <f>IF(OR($E866="",$D866=""),"",$D866-$E866)</f>
        <v/>
      </c>
      <c r="G866" s="16" t="n"/>
    </row>
    <row r="867">
      <c r="A867" s="21" t="n"/>
      <c r="B867" s="16" t="n"/>
      <c r="C867" s="18" t="n"/>
      <c r="D867" s="18" t="n"/>
      <c r="E867" s="19">
        <f>IF($B867="","",IFERROR(INDEX(Zonas!$J$2:$J$21,MATCH($B867,Zonas!$A$2:$A$21,0)),""))</f>
        <v/>
      </c>
      <c r="F867" s="19">
        <f>IF(OR($E867="",$D867=""),"",$D867-$E867)</f>
        <v/>
      </c>
      <c r="G867" s="16" t="n"/>
    </row>
    <row r="868">
      <c r="A868" s="21" t="n"/>
      <c r="B868" s="16" t="n"/>
      <c r="C868" s="18" t="n"/>
      <c r="D868" s="18" t="n"/>
      <c r="E868" s="19">
        <f>IF($B868="","",IFERROR(INDEX(Zonas!$J$2:$J$21,MATCH($B868,Zonas!$A$2:$A$21,0)),""))</f>
        <v/>
      </c>
      <c r="F868" s="19">
        <f>IF(OR($E868="",$D868=""),"",$D868-$E868)</f>
        <v/>
      </c>
      <c r="G868" s="16" t="n"/>
    </row>
    <row r="869">
      <c r="A869" s="21" t="n"/>
      <c r="B869" s="16" t="n"/>
      <c r="C869" s="18" t="n"/>
      <c r="D869" s="18" t="n"/>
      <c r="E869" s="19">
        <f>IF($B869="","",IFERROR(INDEX(Zonas!$J$2:$J$21,MATCH($B869,Zonas!$A$2:$A$21,0)),""))</f>
        <v/>
      </c>
      <c r="F869" s="19">
        <f>IF(OR($E869="",$D869=""),"",$D869-$E869)</f>
        <v/>
      </c>
      <c r="G869" s="16" t="n"/>
    </row>
    <row r="870">
      <c r="A870" s="21" t="n"/>
      <c r="B870" s="16" t="n"/>
      <c r="C870" s="18" t="n"/>
      <c r="D870" s="18" t="n"/>
      <c r="E870" s="19">
        <f>IF($B870="","",IFERROR(INDEX(Zonas!$J$2:$J$21,MATCH($B870,Zonas!$A$2:$A$21,0)),""))</f>
        <v/>
      </c>
      <c r="F870" s="19">
        <f>IF(OR($E870="",$D870=""),"",$D870-$E870)</f>
        <v/>
      </c>
      <c r="G870" s="16" t="n"/>
    </row>
    <row r="871">
      <c r="A871" s="21" t="n"/>
      <c r="B871" s="16" t="n"/>
      <c r="C871" s="18" t="n"/>
      <c r="D871" s="18" t="n"/>
      <c r="E871" s="19">
        <f>IF($B871="","",IFERROR(INDEX(Zonas!$J$2:$J$21,MATCH($B871,Zonas!$A$2:$A$21,0)),""))</f>
        <v/>
      </c>
      <c r="F871" s="19">
        <f>IF(OR($E871="",$D871=""),"",$D871-$E871)</f>
        <v/>
      </c>
      <c r="G871" s="16" t="n"/>
    </row>
    <row r="872">
      <c r="A872" s="21" t="n"/>
      <c r="B872" s="16" t="n"/>
      <c r="C872" s="18" t="n"/>
      <c r="D872" s="18" t="n"/>
      <c r="E872" s="19">
        <f>IF($B872="","",IFERROR(INDEX(Zonas!$J$2:$J$21,MATCH($B872,Zonas!$A$2:$A$21,0)),""))</f>
        <v/>
      </c>
      <c r="F872" s="19">
        <f>IF(OR($E872="",$D872=""),"",$D872-$E872)</f>
        <v/>
      </c>
      <c r="G872" s="16" t="n"/>
    </row>
    <row r="873">
      <c r="A873" s="21" t="n"/>
      <c r="B873" s="16" t="n"/>
      <c r="C873" s="18" t="n"/>
      <c r="D873" s="18" t="n"/>
      <c r="E873" s="19">
        <f>IF($B873="","",IFERROR(INDEX(Zonas!$J$2:$J$21,MATCH($B873,Zonas!$A$2:$A$21,0)),""))</f>
        <v/>
      </c>
      <c r="F873" s="19">
        <f>IF(OR($E873="",$D873=""),"",$D873-$E873)</f>
        <v/>
      </c>
      <c r="G873" s="16" t="n"/>
    </row>
    <row r="874">
      <c r="A874" s="21" t="n"/>
      <c r="B874" s="16" t="n"/>
      <c r="C874" s="18" t="n"/>
      <c r="D874" s="18" t="n"/>
      <c r="E874" s="19">
        <f>IF($B874="","",IFERROR(INDEX(Zonas!$J$2:$J$21,MATCH($B874,Zonas!$A$2:$A$21,0)),""))</f>
        <v/>
      </c>
      <c r="F874" s="19">
        <f>IF(OR($E874="",$D874=""),"",$D874-$E874)</f>
        <v/>
      </c>
      <c r="G874" s="16" t="n"/>
    </row>
    <row r="875">
      <c r="A875" s="21" t="n"/>
      <c r="B875" s="16" t="n"/>
      <c r="C875" s="18" t="n"/>
      <c r="D875" s="18" t="n"/>
      <c r="E875" s="19">
        <f>IF($B875="","",IFERROR(INDEX(Zonas!$J$2:$J$21,MATCH($B875,Zonas!$A$2:$A$21,0)),""))</f>
        <v/>
      </c>
      <c r="F875" s="19">
        <f>IF(OR($E875="",$D875=""),"",$D875-$E875)</f>
        <v/>
      </c>
      <c r="G875" s="16" t="n"/>
    </row>
    <row r="876">
      <c r="A876" s="21" t="n"/>
      <c r="B876" s="16" t="n"/>
      <c r="C876" s="18" t="n"/>
      <c r="D876" s="18" t="n"/>
      <c r="E876" s="19">
        <f>IF($B876="","",IFERROR(INDEX(Zonas!$J$2:$J$21,MATCH($B876,Zonas!$A$2:$A$21,0)),""))</f>
        <v/>
      </c>
      <c r="F876" s="19">
        <f>IF(OR($E876="",$D876=""),"",$D876-$E876)</f>
        <v/>
      </c>
      <c r="G876" s="16" t="n"/>
    </row>
    <row r="877">
      <c r="A877" s="21" t="n"/>
      <c r="B877" s="16" t="n"/>
      <c r="C877" s="18" t="n"/>
      <c r="D877" s="18" t="n"/>
      <c r="E877" s="19">
        <f>IF($B877="","",IFERROR(INDEX(Zonas!$J$2:$J$21,MATCH($B877,Zonas!$A$2:$A$21,0)),""))</f>
        <v/>
      </c>
      <c r="F877" s="19">
        <f>IF(OR($E877="",$D877=""),"",$D877-$E877)</f>
        <v/>
      </c>
      <c r="G877" s="16" t="n"/>
    </row>
    <row r="878">
      <c r="A878" s="21" t="n"/>
      <c r="B878" s="16" t="n"/>
      <c r="C878" s="18" t="n"/>
      <c r="D878" s="18" t="n"/>
      <c r="E878" s="19">
        <f>IF($B878="","",IFERROR(INDEX(Zonas!$J$2:$J$21,MATCH($B878,Zonas!$A$2:$A$21,0)),""))</f>
        <v/>
      </c>
      <c r="F878" s="19">
        <f>IF(OR($E878="",$D878=""),"",$D878-$E878)</f>
        <v/>
      </c>
      <c r="G878" s="16" t="n"/>
    </row>
    <row r="879">
      <c r="A879" s="21" t="n"/>
      <c r="B879" s="16" t="n"/>
      <c r="C879" s="18" t="n"/>
      <c r="D879" s="18" t="n"/>
      <c r="E879" s="19">
        <f>IF($B879="","",IFERROR(INDEX(Zonas!$J$2:$J$21,MATCH($B879,Zonas!$A$2:$A$21,0)),""))</f>
        <v/>
      </c>
      <c r="F879" s="19">
        <f>IF(OR($E879="",$D879=""),"",$D879-$E879)</f>
        <v/>
      </c>
      <c r="G879" s="16" t="n"/>
    </row>
    <row r="880">
      <c r="A880" s="21" t="n"/>
      <c r="B880" s="16" t="n"/>
      <c r="C880" s="18" t="n"/>
      <c r="D880" s="18" t="n"/>
      <c r="E880" s="19">
        <f>IF($B880="","",IFERROR(INDEX(Zonas!$J$2:$J$21,MATCH($B880,Zonas!$A$2:$A$21,0)),""))</f>
        <v/>
      </c>
      <c r="F880" s="19">
        <f>IF(OR($E880="",$D880=""),"",$D880-$E880)</f>
        <v/>
      </c>
      <c r="G880" s="16" t="n"/>
    </row>
    <row r="881">
      <c r="A881" s="21" t="n"/>
      <c r="B881" s="16" t="n"/>
      <c r="C881" s="18" t="n"/>
      <c r="D881" s="18" t="n"/>
      <c r="E881" s="19">
        <f>IF($B881="","",IFERROR(INDEX(Zonas!$J$2:$J$21,MATCH($B881,Zonas!$A$2:$A$21,0)),""))</f>
        <v/>
      </c>
      <c r="F881" s="19">
        <f>IF(OR($E881="",$D881=""),"",$D881-$E881)</f>
        <v/>
      </c>
      <c r="G881" s="16" t="n"/>
    </row>
    <row r="882">
      <c r="A882" s="21" t="n"/>
      <c r="B882" s="16" t="n"/>
      <c r="C882" s="18" t="n"/>
      <c r="D882" s="18" t="n"/>
      <c r="E882" s="19">
        <f>IF($B882="","",IFERROR(INDEX(Zonas!$J$2:$J$21,MATCH($B882,Zonas!$A$2:$A$21,0)),""))</f>
        <v/>
      </c>
      <c r="F882" s="19">
        <f>IF(OR($E882="",$D882=""),"",$D882-$E882)</f>
        <v/>
      </c>
      <c r="G882" s="16" t="n"/>
    </row>
    <row r="883">
      <c r="A883" s="21" t="n"/>
      <c r="B883" s="16" t="n"/>
      <c r="C883" s="18" t="n"/>
      <c r="D883" s="18" t="n"/>
      <c r="E883" s="19">
        <f>IF($B883="","",IFERROR(INDEX(Zonas!$J$2:$J$21,MATCH($B883,Zonas!$A$2:$A$21,0)),""))</f>
        <v/>
      </c>
      <c r="F883" s="19">
        <f>IF(OR($E883="",$D883=""),"",$D883-$E883)</f>
        <v/>
      </c>
      <c r="G883" s="16" t="n"/>
    </row>
    <row r="884">
      <c r="A884" s="21" t="n"/>
      <c r="B884" s="16" t="n"/>
      <c r="C884" s="18" t="n"/>
      <c r="D884" s="18" t="n"/>
      <c r="E884" s="19">
        <f>IF($B884="","",IFERROR(INDEX(Zonas!$J$2:$J$21,MATCH($B884,Zonas!$A$2:$A$21,0)),""))</f>
        <v/>
      </c>
      <c r="F884" s="19">
        <f>IF(OR($E884="",$D884=""),"",$D884-$E884)</f>
        <v/>
      </c>
      <c r="G884" s="16" t="n"/>
    </row>
    <row r="885">
      <c r="A885" s="21" t="n"/>
      <c r="B885" s="16" t="n"/>
      <c r="C885" s="18" t="n"/>
      <c r="D885" s="18" t="n"/>
      <c r="E885" s="19">
        <f>IF($B885="","",IFERROR(INDEX(Zonas!$J$2:$J$21,MATCH($B885,Zonas!$A$2:$A$21,0)),""))</f>
        <v/>
      </c>
      <c r="F885" s="19">
        <f>IF(OR($E885="",$D885=""),"",$D885-$E885)</f>
        <v/>
      </c>
      <c r="G885" s="16" t="n"/>
    </row>
    <row r="886">
      <c r="A886" s="21" t="n"/>
      <c r="B886" s="16" t="n"/>
      <c r="C886" s="18" t="n"/>
      <c r="D886" s="18" t="n"/>
      <c r="E886" s="19">
        <f>IF($B886="","",IFERROR(INDEX(Zonas!$J$2:$J$21,MATCH($B886,Zonas!$A$2:$A$21,0)),""))</f>
        <v/>
      </c>
      <c r="F886" s="19">
        <f>IF(OR($E886="",$D886=""),"",$D886-$E886)</f>
        <v/>
      </c>
      <c r="G886" s="16" t="n"/>
    </row>
    <row r="887">
      <c r="A887" s="21" t="n"/>
      <c r="B887" s="16" t="n"/>
      <c r="C887" s="18" t="n"/>
      <c r="D887" s="18" t="n"/>
      <c r="E887" s="19">
        <f>IF($B887="","",IFERROR(INDEX(Zonas!$J$2:$J$21,MATCH($B887,Zonas!$A$2:$A$21,0)),""))</f>
        <v/>
      </c>
      <c r="F887" s="19">
        <f>IF(OR($E887="",$D887=""),"",$D887-$E887)</f>
        <v/>
      </c>
      <c r="G887" s="16" t="n"/>
    </row>
    <row r="888">
      <c r="A888" s="21" t="n"/>
      <c r="B888" s="16" t="n"/>
      <c r="C888" s="18" t="n"/>
      <c r="D888" s="18" t="n"/>
      <c r="E888" s="19">
        <f>IF($B888="","",IFERROR(INDEX(Zonas!$J$2:$J$21,MATCH($B888,Zonas!$A$2:$A$21,0)),""))</f>
        <v/>
      </c>
      <c r="F888" s="19">
        <f>IF(OR($E888="",$D888=""),"",$D888-$E888)</f>
        <v/>
      </c>
      <c r="G888" s="16" t="n"/>
    </row>
    <row r="889">
      <c r="A889" s="21" t="n"/>
      <c r="B889" s="16" t="n"/>
      <c r="C889" s="18" t="n"/>
      <c r="D889" s="18" t="n"/>
      <c r="E889" s="19">
        <f>IF($B889="","",IFERROR(INDEX(Zonas!$J$2:$J$21,MATCH($B889,Zonas!$A$2:$A$21,0)),""))</f>
        <v/>
      </c>
      <c r="F889" s="19">
        <f>IF(OR($E889="",$D889=""),"",$D889-$E889)</f>
        <v/>
      </c>
      <c r="G889" s="16" t="n"/>
    </row>
    <row r="890">
      <c r="A890" s="21" t="n"/>
      <c r="B890" s="16" t="n"/>
      <c r="C890" s="18" t="n"/>
      <c r="D890" s="18" t="n"/>
      <c r="E890" s="19">
        <f>IF($B890="","",IFERROR(INDEX(Zonas!$J$2:$J$21,MATCH($B890,Zonas!$A$2:$A$21,0)),""))</f>
        <v/>
      </c>
      <c r="F890" s="19">
        <f>IF(OR($E890="",$D890=""),"",$D890-$E890)</f>
        <v/>
      </c>
      <c r="G890" s="16" t="n"/>
    </row>
    <row r="891">
      <c r="A891" s="21" t="n"/>
      <c r="B891" s="16" t="n"/>
      <c r="C891" s="18" t="n"/>
      <c r="D891" s="18" t="n"/>
      <c r="E891" s="19">
        <f>IF($B891="","",IFERROR(INDEX(Zonas!$J$2:$J$21,MATCH($B891,Zonas!$A$2:$A$21,0)),""))</f>
        <v/>
      </c>
      <c r="F891" s="19">
        <f>IF(OR($E891="",$D891=""),"",$D891-$E891)</f>
        <v/>
      </c>
      <c r="G891" s="16" t="n"/>
    </row>
    <row r="892">
      <c r="A892" s="21" t="n"/>
      <c r="B892" s="16" t="n"/>
      <c r="C892" s="18" t="n"/>
      <c r="D892" s="18" t="n"/>
      <c r="E892" s="19">
        <f>IF($B892="","",IFERROR(INDEX(Zonas!$J$2:$J$21,MATCH($B892,Zonas!$A$2:$A$21,0)),""))</f>
        <v/>
      </c>
      <c r="F892" s="19">
        <f>IF(OR($E892="",$D892=""),"",$D892-$E892)</f>
        <v/>
      </c>
      <c r="G892" s="16" t="n"/>
    </row>
    <row r="893">
      <c r="A893" s="21" t="n"/>
      <c r="B893" s="16" t="n"/>
      <c r="C893" s="18" t="n"/>
      <c r="D893" s="18" t="n"/>
      <c r="E893" s="19">
        <f>IF($B893="","",IFERROR(INDEX(Zonas!$J$2:$J$21,MATCH($B893,Zonas!$A$2:$A$21,0)),""))</f>
        <v/>
      </c>
      <c r="F893" s="19">
        <f>IF(OR($E893="",$D893=""),"",$D893-$E893)</f>
        <v/>
      </c>
      <c r="G893" s="16" t="n"/>
    </row>
    <row r="894">
      <c r="A894" s="21" t="n"/>
      <c r="B894" s="16" t="n"/>
      <c r="C894" s="18" t="n"/>
      <c r="D894" s="18" t="n"/>
      <c r="E894" s="19">
        <f>IF($B894="","",IFERROR(INDEX(Zonas!$J$2:$J$21,MATCH($B894,Zonas!$A$2:$A$21,0)),""))</f>
        <v/>
      </c>
      <c r="F894" s="19">
        <f>IF(OR($E894="",$D894=""),"",$D894-$E894)</f>
        <v/>
      </c>
      <c r="G894" s="16" t="n"/>
    </row>
    <row r="895">
      <c r="A895" s="21" t="n"/>
      <c r="B895" s="16" t="n"/>
      <c r="C895" s="18" t="n"/>
      <c r="D895" s="18" t="n"/>
      <c r="E895" s="19">
        <f>IF($B895="","",IFERROR(INDEX(Zonas!$J$2:$J$21,MATCH($B895,Zonas!$A$2:$A$21,0)),""))</f>
        <v/>
      </c>
      <c r="F895" s="19">
        <f>IF(OR($E895="",$D895=""),"",$D895-$E895)</f>
        <v/>
      </c>
      <c r="G895" s="16" t="n"/>
    </row>
    <row r="896">
      <c r="A896" s="21" t="n"/>
      <c r="B896" s="16" t="n"/>
      <c r="C896" s="18" t="n"/>
      <c r="D896" s="18" t="n"/>
      <c r="E896" s="19">
        <f>IF($B896="","",IFERROR(INDEX(Zonas!$J$2:$J$21,MATCH($B896,Zonas!$A$2:$A$21,0)),""))</f>
        <v/>
      </c>
      <c r="F896" s="19">
        <f>IF(OR($E896="",$D896=""),"",$D896-$E896)</f>
        <v/>
      </c>
      <c r="G896" s="16" t="n"/>
    </row>
    <row r="897">
      <c r="A897" s="21" t="n"/>
      <c r="B897" s="16" t="n"/>
      <c r="C897" s="18" t="n"/>
      <c r="D897" s="18" t="n"/>
      <c r="E897" s="19">
        <f>IF($B897="","",IFERROR(INDEX(Zonas!$J$2:$J$21,MATCH($B897,Zonas!$A$2:$A$21,0)),""))</f>
        <v/>
      </c>
      <c r="F897" s="19">
        <f>IF(OR($E897="",$D897=""),"",$D897-$E897)</f>
        <v/>
      </c>
      <c r="G897" s="16" t="n"/>
    </row>
    <row r="898">
      <c r="A898" s="21" t="n"/>
      <c r="B898" s="16" t="n"/>
      <c r="C898" s="18" t="n"/>
      <c r="D898" s="18" t="n"/>
      <c r="E898" s="19">
        <f>IF($B898="","",IFERROR(INDEX(Zonas!$J$2:$J$21,MATCH($B898,Zonas!$A$2:$A$21,0)),""))</f>
        <v/>
      </c>
      <c r="F898" s="19">
        <f>IF(OR($E898="",$D898=""),"",$D898-$E898)</f>
        <v/>
      </c>
      <c r="G898" s="16" t="n"/>
    </row>
    <row r="899">
      <c r="A899" s="21" t="n"/>
      <c r="B899" s="16" t="n"/>
      <c r="C899" s="18" t="n"/>
      <c r="D899" s="18" t="n"/>
      <c r="E899" s="19">
        <f>IF($B899="","",IFERROR(INDEX(Zonas!$J$2:$J$21,MATCH($B899,Zonas!$A$2:$A$21,0)),""))</f>
        <v/>
      </c>
      <c r="F899" s="19">
        <f>IF(OR($E899="",$D899=""),"",$D899-$E899)</f>
        <v/>
      </c>
      <c r="G899" s="16" t="n"/>
    </row>
    <row r="900">
      <c r="A900" s="21" t="n"/>
      <c r="B900" s="16" t="n"/>
      <c r="C900" s="18" t="n"/>
      <c r="D900" s="18" t="n"/>
      <c r="E900" s="19">
        <f>IF($B900="","",IFERROR(INDEX(Zonas!$J$2:$J$21,MATCH($B900,Zonas!$A$2:$A$21,0)),""))</f>
        <v/>
      </c>
      <c r="F900" s="19">
        <f>IF(OR($E900="",$D900=""),"",$D900-$E900)</f>
        <v/>
      </c>
      <c r="G900" s="16" t="n"/>
    </row>
    <row r="901">
      <c r="A901" s="21" t="n"/>
      <c r="B901" s="16" t="n"/>
      <c r="C901" s="18" t="n"/>
      <c r="D901" s="18" t="n"/>
      <c r="E901" s="19">
        <f>IF($B901="","",IFERROR(INDEX(Zonas!$J$2:$J$21,MATCH($B901,Zonas!$A$2:$A$21,0)),""))</f>
        <v/>
      </c>
      <c r="F901" s="19">
        <f>IF(OR($E901="",$D901=""),"",$D901-$E901)</f>
        <v/>
      </c>
      <c r="G901" s="16" t="n"/>
    </row>
    <row r="902">
      <c r="A902" s="21" t="n"/>
      <c r="B902" s="16" t="n"/>
      <c r="C902" s="18" t="n"/>
      <c r="D902" s="18" t="n"/>
      <c r="E902" s="19">
        <f>IF($B902="","",IFERROR(INDEX(Zonas!$J$2:$J$21,MATCH($B902,Zonas!$A$2:$A$21,0)),""))</f>
        <v/>
      </c>
      <c r="F902" s="19">
        <f>IF(OR($E902="",$D902=""),"",$D902-$E902)</f>
        <v/>
      </c>
      <c r="G902" s="16" t="n"/>
    </row>
    <row r="903">
      <c r="A903" s="21" t="n"/>
      <c r="B903" s="16" t="n"/>
      <c r="C903" s="18" t="n"/>
      <c r="D903" s="18" t="n"/>
      <c r="E903" s="19">
        <f>IF($B903="","",IFERROR(INDEX(Zonas!$J$2:$J$21,MATCH($B903,Zonas!$A$2:$A$21,0)),""))</f>
        <v/>
      </c>
      <c r="F903" s="19">
        <f>IF(OR($E903="",$D903=""),"",$D903-$E903)</f>
        <v/>
      </c>
      <c r="G903" s="16" t="n"/>
    </row>
    <row r="904">
      <c r="A904" s="21" t="n"/>
      <c r="B904" s="16" t="n"/>
      <c r="C904" s="18" t="n"/>
      <c r="D904" s="18" t="n"/>
      <c r="E904" s="19">
        <f>IF($B904="","",IFERROR(INDEX(Zonas!$J$2:$J$21,MATCH($B904,Zonas!$A$2:$A$21,0)),""))</f>
        <v/>
      </c>
      <c r="F904" s="19">
        <f>IF(OR($E904="",$D904=""),"",$D904-$E904)</f>
        <v/>
      </c>
      <c r="G904" s="16" t="n"/>
    </row>
    <row r="905">
      <c r="A905" s="21" t="n"/>
      <c r="B905" s="16" t="n"/>
      <c r="C905" s="18" t="n"/>
      <c r="D905" s="18" t="n"/>
      <c r="E905" s="19">
        <f>IF($B905="","",IFERROR(INDEX(Zonas!$J$2:$J$21,MATCH($B905,Zonas!$A$2:$A$21,0)),""))</f>
        <v/>
      </c>
      <c r="F905" s="19">
        <f>IF(OR($E905="",$D905=""),"",$D905-$E905)</f>
        <v/>
      </c>
      <c r="G905" s="16" t="n"/>
    </row>
    <row r="906">
      <c r="A906" s="21" t="n"/>
      <c r="B906" s="16" t="n"/>
      <c r="C906" s="18" t="n"/>
      <c r="D906" s="18" t="n"/>
      <c r="E906" s="19">
        <f>IF($B906="","",IFERROR(INDEX(Zonas!$J$2:$J$21,MATCH($B906,Zonas!$A$2:$A$21,0)),""))</f>
        <v/>
      </c>
      <c r="F906" s="19">
        <f>IF(OR($E906="",$D906=""),"",$D906-$E906)</f>
        <v/>
      </c>
      <c r="G906" s="16" t="n"/>
    </row>
    <row r="907">
      <c r="A907" s="21" t="n"/>
      <c r="B907" s="16" t="n"/>
      <c r="C907" s="18" t="n"/>
      <c r="D907" s="18" t="n"/>
      <c r="E907" s="19">
        <f>IF($B907="","",IFERROR(INDEX(Zonas!$J$2:$J$21,MATCH($B907,Zonas!$A$2:$A$21,0)),""))</f>
        <v/>
      </c>
      <c r="F907" s="19">
        <f>IF(OR($E907="",$D907=""),"",$D907-$E907)</f>
        <v/>
      </c>
      <c r="G907" s="16" t="n"/>
    </row>
    <row r="908">
      <c r="A908" s="21" t="n"/>
      <c r="B908" s="16" t="n"/>
      <c r="C908" s="18" t="n"/>
      <c r="D908" s="18" t="n"/>
      <c r="E908" s="19">
        <f>IF($B908="","",IFERROR(INDEX(Zonas!$J$2:$J$21,MATCH($B908,Zonas!$A$2:$A$21,0)),""))</f>
        <v/>
      </c>
      <c r="F908" s="19">
        <f>IF(OR($E908="",$D908=""),"",$D908-$E908)</f>
        <v/>
      </c>
      <c r="G908" s="16" t="n"/>
    </row>
    <row r="909">
      <c r="A909" s="21" t="n"/>
      <c r="B909" s="16" t="n"/>
      <c r="C909" s="18" t="n"/>
      <c r="D909" s="18" t="n"/>
      <c r="E909" s="19">
        <f>IF($B909="","",IFERROR(INDEX(Zonas!$J$2:$J$21,MATCH($B909,Zonas!$A$2:$A$21,0)),""))</f>
        <v/>
      </c>
      <c r="F909" s="19">
        <f>IF(OR($E909="",$D909=""),"",$D909-$E909)</f>
        <v/>
      </c>
      <c r="G909" s="16" t="n"/>
    </row>
    <row r="910">
      <c r="A910" s="21" t="n"/>
      <c r="B910" s="16" t="n"/>
      <c r="C910" s="18" t="n"/>
      <c r="D910" s="18" t="n"/>
      <c r="E910" s="19">
        <f>IF($B910="","",IFERROR(INDEX(Zonas!$J$2:$J$21,MATCH($B910,Zonas!$A$2:$A$21,0)),""))</f>
        <v/>
      </c>
      <c r="F910" s="19">
        <f>IF(OR($E910="",$D910=""),"",$D910-$E910)</f>
        <v/>
      </c>
      <c r="G910" s="16" t="n"/>
    </row>
    <row r="911">
      <c r="A911" s="21" t="n"/>
      <c r="B911" s="16" t="n"/>
      <c r="C911" s="18" t="n"/>
      <c r="D911" s="18" t="n"/>
      <c r="E911" s="19">
        <f>IF($B911="","",IFERROR(INDEX(Zonas!$J$2:$J$21,MATCH($B911,Zonas!$A$2:$A$21,0)),""))</f>
        <v/>
      </c>
      <c r="F911" s="19">
        <f>IF(OR($E911="",$D911=""),"",$D911-$E911)</f>
        <v/>
      </c>
      <c r="G911" s="16" t="n"/>
    </row>
    <row r="912">
      <c r="A912" s="21" t="n"/>
      <c r="B912" s="16" t="n"/>
      <c r="C912" s="18" t="n"/>
      <c r="D912" s="18" t="n"/>
      <c r="E912" s="19">
        <f>IF($B912="","",IFERROR(INDEX(Zonas!$J$2:$J$21,MATCH($B912,Zonas!$A$2:$A$21,0)),""))</f>
        <v/>
      </c>
      <c r="F912" s="19">
        <f>IF(OR($E912="",$D912=""),"",$D912-$E912)</f>
        <v/>
      </c>
      <c r="G912" s="16" t="n"/>
    </row>
    <row r="913">
      <c r="A913" s="21" t="n"/>
      <c r="B913" s="16" t="n"/>
      <c r="C913" s="18" t="n"/>
      <c r="D913" s="18" t="n"/>
      <c r="E913" s="19">
        <f>IF($B913="","",IFERROR(INDEX(Zonas!$J$2:$J$21,MATCH($B913,Zonas!$A$2:$A$21,0)),""))</f>
        <v/>
      </c>
      <c r="F913" s="19">
        <f>IF(OR($E913="",$D913=""),"",$D913-$E913)</f>
        <v/>
      </c>
      <c r="G913" s="16" t="n"/>
    </row>
    <row r="914">
      <c r="A914" s="21" t="n"/>
      <c r="B914" s="16" t="n"/>
      <c r="C914" s="18" t="n"/>
      <c r="D914" s="18" t="n"/>
      <c r="E914" s="19">
        <f>IF($B914="","",IFERROR(INDEX(Zonas!$J$2:$J$21,MATCH($B914,Zonas!$A$2:$A$21,0)),""))</f>
        <v/>
      </c>
      <c r="F914" s="19">
        <f>IF(OR($E914="",$D914=""),"",$D914-$E914)</f>
        <v/>
      </c>
      <c r="G914" s="16" t="n"/>
    </row>
    <row r="915">
      <c r="A915" s="21" t="n"/>
      <c r="B915" s="16" t="n"/>
      <c r="C915" s="18" t="n"/>
      <c r="D915" s="18" t="n"/>
      <c r="E915" s="19">
        <f>IF($B915="","",IFERROR(INDEX(Zonas!$J$2:$J$21,MATCH($B915,Zonas!$A$2:$A$21,0)),""))</f>
        <v/>
      </c>
      <c r="F915" s="19">
        <f>IF(OR($E915="",$D915=""),"",$D915-$E915)</f>
        <v/>
      </c>
      <c r="G915" s="16" t="n"/>
    </row>
    <row r="916">
      <c r="A916" s="21" t="n"/>
      <c r="B916" s="16" t="n"/>
      <c r="C916" s="18" t="n"/>
      <c r="D916" s="18" t="n"/>
      <c r="E916" s="19">
        <f>IF($B916="","",IFERROR(INDEX(Zonas!$J$2:$J$21,MATCH($B916,Zonas!$A$2:$A$21,0)),""))</f>
        <v/>
      </c>
      <c r="F916" s="19">
        <f>IF(OR($E916="",$D916=""),"",$D916-$E916)</f>
        <v/>
      </c>
      <c r="G916" s="16" t="n"/>
    </row>
    <row r="917">
      <c r="A917" s="21" t="n"/>
      <c r="B917" s="16" t="n"/>
      <c r="C917" s="18" t="n"/>
      <c r="D917" s="18" t="n"/>
      <c r="E917" s="19">
        <f>IF($B917="","",IFERROR(INDEX(Zonas!$J$2:$J$21,MATCH($B917,Zonas!$A$2:$A$21,0)),""))</f>
        <v/>
      </c>
      <c r="F917" s="19">
        <f>IF(OR($E917="",$D917=""),"",$D917-$E917)</f>
        <v/>
      </c>
      <c r="G917" s="16" t="n"/>
    </row>
    <row r="918">
      <c r="A918" s="21" t="n"/>
      <c r="B918" s="16" t="n"/>
      <c r="C918" s="18" t="n"/>
      <c r="D918" s="18" t="n"/>
      <c r="E918" s="19">
        <f>IF($B918="","",IFERROR(INDEX(Zonas!$J$2:$J$21,MATCH($B918,Zonas!$A$2:$A$21,0)),""))</f>
        <v/>
      </c>
      <c r="F918" s="19">
        <f>IF(OR($E918="",$D918=""),"",$D918-$E918)</f>
        <v/>
      </c>
      <c r="G918" s="16" t="n"/>
    </row>
    <row r="919">
      <c r="A919" s="21" t="n"/>
      <c r="B919" s="16" t="n"/>
      <c r="C919" s="18" t="n"/>
      <c r="D919" s="18" t="n"/>
      <c r="E919" s="19">
        <f>IF($B919="","",IFERROR(INDEX(Zonas!$J$2:$J$21,MATCH($B919,Zonas!$A$2:$A$21,0)),""))</f>
        <v/>
      </c>
      <c r="F919" s="19">
        <f>IF(OR($E919="",$D919=""),"",$D919-$E919)</f>
        <v/>
      </c>
      <c r="G919" s="16" t="n"/>
    </row>
    <row r="920">
      <c r="A920" s="21" t="n"/>
      <c r="B920" s="16" t="n"/>
      <c r="C920" s="18" t="n"/>
      <c r="D920" s="18" t="n"/>
      <c r="E920" s="19">
        <f>IF($B920="","",IFERROR(INDEX(Zonas!$J$2:$J$21,MATCH($B920,Zonas!$A$2:$A$21,0)),""))</f>
        <v/>
      </c>
      <c r="F920" s="19">
        <f>IF(OR($E920="",$D920=""),"",$D920-$E920)</f>
        <v/>
      </c>
      <c r="G920" s="16" t="n"/>
    </row>
    <row r="921">
      <c r="A921" s="21" t="n"/>
      <c r="B921" s="16" t="n"/>
      <c r="C921" s="18" t="n"/>
      <c r="D921" s="18" t="n"/>
      <c r="E921" s="19">
        <f>IF($B921="","",IFERROR(INDEX(Zonas!$J$2:$J$21,MATCH($B921,Zonas!$A$2:$A$21,0)),""))</f>
        <v/>
      </c>
      <c r="F921" s="19">
        <f>IF(OR($E921="",$D921=""),"",$D921-$E921)</f>
        <v/>
      </c>
      <c r="G921" s="16" t="n"/>
    </row>
    <row r="922">
      <c r="A922" s="21" t="n"/>
      <c r="B922" s="16" t="n"/>
      <c r="C922" s="18" t="n"/>
      <c r="D922" s="18" t="n"/>
      <c r="E922" s="19">
        <f>IF($B922="","",IFERROR(INDEX(Zonas!$J$2:$J$21,MATCH($B922,Zonas!$A$2:$A$21,0)),""))</f>
        <v/>
      </c>
      <c r="F922" s="19">
        <f>IF(OR($E922="",$D922=""),"",$D922-$E922)</f>
        <v/>
      </c>
      <c r="G922" s="16" t="n"/>
    </row>
    <row r="923">
      <c r="A923" s="21" t="n"/>
      <c r="B923" s="16" t="n"/>
      <c r="C923" s="18" t="n"/>
      <c r="D923" s="18" t="n"/>
      <c r="E923" s="19">
        <f>IF($B923="","",IFERROR(INDEX(Zonas!$J$2:$J$21,MATCH($B923,Zonas!$A$2:$A$21,0)),""))</f>
        <v/>
      </c>
      <c r="F923" s="19">
        <f>IF(OR($E923="",$D923=""),"",$D923-$E923)</f>
        <v/>
      </c>
      <c r="G923" s="16" t="n"/>
    </row>
    <row r="924">
      <c r="A924" s="21" t="n"/>
      <c r="B924" s="16" t="n"/>
      <c r="C924" s="18" t="n"/>
      <c r="D924" s="18" t="n"/>
      <c r="E924" s="19">
        <f>IF($B924="","",IFERROR(INDEX(Zonas!$J$2:$J$21,MATCH($B924,Zonas!$A$2:$A$21,0)),""))</f>
        <v/>
      </c>
      <c r="F924" s="19">
        <f>IF(OR($E924="",$D924=""),"",$D924-$E924)</f>
        <v/>
      </c>
      <c r="G924" s="16" t="n"/>
    </row>
    <row r="925">
      <c r="A925" s="21" t="n"/>
      <c r="B925" s="16" t="n"/>
      <c r="C925" s="18" t="n"/>
      <c r="D925" s="18" t="n"/>
      <c r="E925" s="19">
        <f>IF($B925="","",IFERROR(INDEX(Zonas!$J$2:$J$21,MATCH($B925,Zonas!$A$2:$A$21,0)),""))</f>
        <v/>
      </c>
      <c r="F925" s="19">
        <f>IF(OR($E925="",$D925=""),"",$D925-$E925)</f>
        <v/>
      </c>
      <c r="G925" s="16" t="n"/>
    </row>
    <row r="926">
      <c r="A926" s="21" t="n"/>
      <c r="B926" s="16" t="n"/>
      <c r="C926" s="18" t="n"/>
      <c r="D926" s="18" t="n"/>
      <c r="E926" s="19">
        <f>IF($B926="","",IFERROR(INDEX(Zonas!$J$2:$J$21,MATCH($B926,Zonas!$A$2:$A$21,0)),""))</f>
        <v/>
      </c>
      <c r="F926" s="19">
        <f>IF(OR($E926="",$D926=""),"",$D926-$E926)</f>
        <v/>
      </c>
      <c r="G926" s="16" t="n"/>
    </row>
    <row r="927">
      <c r="A927" s="21" t="n"/>
      <c r="B927" s="16" t="n"/>
      <c r="C927" s="18" t="n"/>
      <c r="D927" s="18" t="n"/>
      <c r="E927" s="19">
        <f>IF($B927="","",IFERROR(INDEX(Zonas!$J$2:$J$21,MATCH($B927,Zonas!$A$2:$A$21,0)),""))</f>
        <v/>
      </c>
      <c r="F927" s="19">
        <f>IF(OR($E927="",$D927=""),"",$D927-$E927)</f>
        <v/>
      </c>
      <c r="G927" s="16" t="n"/>
    </row>
    <row r="928">
      <c r="A928" s="21" t="n"/>
      <c r="B928" s="16" t="n"/>
      <c r="C928" s="18" t="n"/>
      <c r="D928" s="18" t="n"/>
      <c r="E928" s="19">
        <f>IF($B928="","",IFERROR(INDEX(Zonas!$J$2:$J$21,MATCH($B928,Zonas!$A$2:$A$21,0)),""))</f>
        <v/>
      </c>
      <c r="F928" s="19">
        <f>IF(OR($E928="",$D928=""),"",$D928-$E928)</f>
        <v/>
      </c>
      <c r="G928" s="16" t="n"/>
    </row>
    <row r="929">
      <c r="A929" s="21" t="n"/>
      <c r="B929" s="16" t="n"/>
      <c r="C929" s="18" t="n"/>
      <c r="D929" s="18" t="n"/>
      <c r="E929" s="19">
        <f>IF($B929="","",IFERROR(INDEX(Zonas!$J$2:$J$21,MATCH($B929,Zonas!$A$2:$A$21,0)),""))</f>
        <v/>
      </c>
      <c r="F929" s="19">
        <f>IF(OR($E929="",$D929=""),"",$D929-$E929)</f>
        <v/>
      </c>
      <c r="G929" s="16" t="n"/>
    </row>
    <row r="930">
      <c r="A930" s="21" t="n"/>
      <c r="B930" s="16" t="n"/>
      <c r="C930" s="18" t="n"/>
      <c r="D930" s="18" t="n"/>
      <c r="E930" s="19">
        <f>IF($B930="","",IFERROR(INDEX(Zonas!$J$2:$J$21,MATCH($B930,Zonas!$A$2:$A$21,0)),""))</f>
        <v/>
      </c>
      <c r="F930" s="19">
        <f>IF(OR($E930="",$D930=""),"",$D930-$E930)</f>
        <v/>
      </c>
      <c r="G930" s="16" t="n"/>
    </row>
    <row r="931">
      <c r="A931" s="21" t="n"/>
      <c r="B931" s="16" t="n"/>
      <c r="C931" s="18" t="n"/>
      <c r="D931" s="18" t="n"/>
      <c r="E931" s="19">
        <f>IF($B931="","",IFERROR(INDEX(Zonas!$J$2:$J$21,MATCH($B931,Zonas!$A$2:$A$21,0)),""))</f>
        <v/>
      </c>
      <c r="F931" s="19">
        <f>IF(OR($E931="",$D931=""),"",$D931-$E931)</f>
        <v/>
      </c>
      <c r="G931" s="16" t="n"/>
    </row>
    <row r="932">
      <c r="A932" s="21" t="n"/>
      <c r="B932" s="16" t="n"/>
      <c r="C932" s="18" t="n"/>
      <c r="D932" s="18" t="n"/>
      <c r="E932" s="19">
        <f>IF($B932="","",IFERROR(INDEX(Zonas!$J$2:$J$21,MATCH($B932,Zonas!$A$2:$A$21,0)),""))</f>
        <v/>
      </c>
      <c r="F932" s="19">
        <f>IF(OR($E932="",$D932=""),"",$D932-$E932)</f>
        <v/>
      </c>
      <c r="G932" s="16" t="n"/>
    </row>
    <row r="933">
      <c r="A933" s="21" t="n"/>
      <c r="B933" s="16" t="n"/>
      <c r="C933" s="18" t="n"/>
      <c r="D933" s="18" t="n"/>
      <c r="E933" s="19">
        <f>IF($B933="","",IFERROR(INDEX(Zonas!$J$2:$J$21,MATCH($B933,Zonas!$A$2:$A$21,0)),""))</f>
        <v/>
      </c>
      <c r="F933" s="19">
        <f>IF(OR($E933="",$D933=""),"",$D933-$E933)</f>
        <v/>
      </c>
      <c r="G933" s="16" t="n"/>
    </row>
    <row r="934">
      <c r="A934" s="21" t="n"/>
      <c r="B934" s="16" t="n"/>
      <c r="C934" s="18" t="n"/>
      <c r="D934" s="18" t="n"/>
      <c r="E934" s="19">
        <f>IF($B934="","",IFERROR(INDEX(Zonas!$J$2:$J$21,MATCH($B934,Zonas!$A$2:$A$21,0)),""))</f>
        <v/>
      </c>
      <c r="F934" s="19">
        <f>IF(OR($E934="",$D934=""),"",$D934-$E934)</f>
        <v/>
      </c>
      <c r="G934" s="16" t="n"/>
    </row>
    <row r="935">
      <c r="A935" s="21" t="n"/>
      <c r="B935" s="16" t="n"/>
      <c r="C935" s="18" t="n"/>
      <c r="D935" s="18" t="n"/>
      <c r="E935" s="19">
        <f>IF($B935="","",IFERROR(INDEX(Zonas!$J$2:$J$21,MATCH($B935,Zonas!$A$2:$A$21,0)),""))</f>
        <v/>
      </c>
      <c r="F935" s="19">
        <f>IF(OR($E935="",$D935=""),"",$D935-$E935)</f>
        <v/>
      </c>
      <c r="G935" s="16" t="n"/>
    </row>
    <row r="936">
      <c r="A936" s="21" t="n"/>
      <c r="B936" s="16" t="n"/>
      <c r="C936" s="18" t="n"/>
      <c r="D936" s="18" t="n"/>
      <c r="E936" s="19">
        <f>IF($B936="","",IFERROR(INDEX(Zonas!$J$2:$J$21,MATCH($B936,Zonas!$A$2:$A$21,0)),""))</f>
        <v/>
      </c>
      <c r="F936" s="19">
        <f>IF(OR($E936="",$D936=""),"",$D936-$E936)</f>
        <v/>
      </c>
      <c r="G936" s="16" t="n"/>
    </row>
    <row r="937">
      <c r="A937" s="21" t="n"/>
      <c r="B937" s="16" t="n"/>
      <c r="C937" s="18" t="n"/>
      <c r="D937" s="18" t="n"/>
      <c r="E937" s="19">
        <f>IF($B937="","",IFERROR(INDEX(Zonas!$J$2:$J$21,MATCH($B937,Zonas!$A$2:$A$21,0)),""))</f>
        <v/>
      </c>
      <c r="F937" s="19">
        <f>IF(OR($E937="",$D937=""),"",$D937-$E937)</f>
        <v/>
      </c>
      <c r="G937" s="16" t="n"/>
    </row>
    <row r="938">
      <c r="A938" s="21" t="n"/>
      <c r="B938" s="16" t="n"/>
      <c r="C938" s="18" t="n"/>
      <c r="D938" s="18" t="n"/>
      <c r="E938" s="19">
        <f>IF($B938="","",IFERROR(INDEX(Zonas!$J$2:$J$21,MATCH($B938,Zonas!$A$2:$A$21,0)),""))</f>
        <v/>
      </c>
      <c r="F938" s="19">
        <f>IF(OR($E938="",$D938=""),"",$D938-$E938)</f>
        <v/>
      </c>
      <c r="G938" s="16" t="n"/>
    </row>
    <row r="939">
      <c r="A939" s="21" t="n"/>
      <c r="B939" s="16" t="n"/>
      <c r="C939" s="18" t="n"/>
      <c r="D939" s="18" t="n"/>
      <c r="E939" s="19">
        <f>IF($B939="","",IFERROR(INDEX(Zonas!$J$2:$J$21,MATCH($B939,Zonas!$A$2:$A$21,0)),""))</f>
        <v/>
      </c>
      <c r="F939" s="19">
        <f>IF(OR($E939="",$D939=""),"",$D939-$E939)</f>
        <v/>
      </c>
      <c r="G939" s="16" t="n"/>
    </row>
    <row r="940">
      <c r="A940" s="21" t="n"/>
      <c r="B940" s="16" t="n"/>
      <c r="C940" s="18" t="n"/>
      <c r="D940" s="18" t="n"/>
      <c r="E940" s="19">
        <f>IF($B940="","",IFERROR(INDEX(Zonas!$J$2:$J$21,MATCH($B940,Zonas!$A$2:$A$21,0)),""))</f>
        <v/>
      </c>
      <c r="F940" s="19">
        <f>IF(OR($E940="",$D940=""),"",$D940-$E940)</f>
        <v/>
      </c>
      <c r="G940" s="16" t="n"/>
    </row>
    <row r="941">
      <c r="A941" s="21" t="n"/>
      <c r="B941" s="16" t="n"/>
      <c r="C941" s="18" t="n"/>
      <c r="D941" s="18" t="n"/>
      <c r="E941" s="19">
        <f>IF($B941="","",IFERROR(INDEX(Zonas!$J$2:$J$21,MATCH($B941,Zonas!$A$2:$A$21,0)),""))</f>
        <v/>
      </c>
      <c r="F941" s="19">
        <f>IF(OR($E941="",$D941=""),"",$D941-$E941)</f>
        <v/>
      </c>
      <c r="G941" s="16" t="n"/>
    </row>
    <row r="942">
      <c r="A942" s="21" t="n"/>
      <c r="B942" s="16" t="n"/>
      <c r="C942" s="18" t="n"/>
      <c r="D942" s="18" t="n"/>
      <c r="E942" s="19">
        <f>IF($B942="","",IFERROR(INDEX(Zonas!$J$2:$J$21,MATCH($B942,Zonas!$A$2:$A$21,0)),""))</f>
        <v/>
      </c>
      <c r="F942" s="19">
        <f>IF(OR($E942="",$D942=""),"",$D942-$E942)</f>
        <v/>
      </c>
      <c r="G942" s="16" t="n"/>
    </row>
    <row r="943">
      <c r="A943" s="21" t="n"/>
      <c r="B943" s="16" t="n"/>
      <c r="C943" s="18" t="n"/>
      <c r="D943" s="18" t="n"/>
      <c r="E943" s="19">
        <f>IF($B943="","",IFERROR(INDEX(Zonas!$J$2:$J$21,MATCH($B943,Zonas!$A$2:$A$21,0)),""))</f>
        <v/>
      </c>
      <c r="F943" s="19">
        <f>IF(OR($E943="",$D943=""),"",$D943-$E943)</f>
        <v/>
      </c>
      <c r="G943" s="16" t="n"/>
    </row>
    <row r="944">
      <c r="A944" s="21" t="n"/>
      <c r="B944" s="16" t="n"/>
      <c r="C944" s="18" t="n"/>
      <c r="D944" s="18" t="n"/>
      <c r="E944" s="19">
        <f>IF($B944="","",IFERROR(INDEX(Zonas!$J$2:$J$21,MATCH($B944,Zonas!$A$2:$A$21,0)),""))</f>
        <v/>
      </c>
      <c r="F944" s="19">
        <f>IF(OR($E944="",$D944=""),"",$D944-$E944)</f>
        <v/>
      </c>
      <c r="G944" s="16" t="n"/>
    </row>
    <row r="945">
      <c r="A945" s="21" t="n"/>
      <c r="B945" s="16" t="n"/>
      <c r="C945" s="18" t="n"/>
      <c r="D945" s="18" t="n"/>
      <c r="E945" s="19">
        <f>IF($B945="","",IFERROR(INDEX(Zonas!$J$2:$J$21,MATCH($B945,Zonas!$A$2:$A$21,0)),""))</f>
        <v/>
      </c>
      <c r="F945" s="19">
        <f>IF(OR($E945="",$D945=""),"",$D945-$E945)</f>
        <v/>
      </c>
      <c r="G945" s="16" t="n"/>
    </row>
    <row r="946">
      <c r="A946" s="21" t="n"/>
      <c r="B946" s="16" t="n"/>
      <c r="C946" s="18" t="n"/>
      <c r="D946" s="18" t="n"/>
      <c r="E946" s="19">
        <f>IF($B946="","",IFERROR(INDEX(Zonas!$J$2:$J$21,MATCH($B946,Zonas!$A$2:$A$21,0)),""))</f>
        <v/>
      </c>
      <c r="F946" s="19">
        <f>IF(OR($E946="",$D946=""),"",$D946-$E946)</f>
        <v/>
      </c>
      <c r="G946" s="16" t="n"/>
    </row>
    <row r="947">
      <c r="A947" s="21" t="n"/>
      <c r="B947" s="16" t="n"/>
      <c r="C947" s="18" t="n"/>
      <c r="D947" s="18" t="n"/>
      <c r="E947" s="19">
        <f>IF($B947="","",IFERROR(INDEX(Zonas!$J$2:$J$21,MATCH($B947,Zonas!$A$2:$A$21,0)),""))</f>
        <v/>
      </c>
      <c r="F947" s="19">
        <f>IF(OR($E947="",$D947=""),"",$D947-$E947)</f>
        <v/>
      </c>
      <c r="G947" s="16" t="n"/>
    </row>
    <row r="948">
      <c r="A948" s="21" t="n"/>
      <c r="B948" s="16" t="n"/>
      <c r="C948" s="18" t="n"/>
      <c r="D948" s="18" t="n"/>
      <c r="E948" s="19">
        <f>IF($B948="","",IFERROR(INDEX(Zonas!$J$2:$J$21,MATCH($B948,Zonas!$A$2:$A$21,0)),""))</f>
        <v/>
      </c>
      <c r="F948" s="19">
        <f>IF(OR($E948="",$D948=""),"",$D948-$E948)</f>
        <v/>
      </c>
      <c r="G948" s="16" t="n"/>
    </row>
    <row r="949">
      <c r="A949" s="21" t="n"/>
      <c r="B949" s="16" t="n"/>
      <c r="C949" s="18" t="n"/>
      <c r="D949" s="18" t="n"/>
      <c r="E949" s="19">
        <f>IF($B949="","",IFERROR(INDEX(Zonas!$J$2:$J$21,MATCH($B949,Zonas!$A$2:$A$21,0)),""))</f>
        <v/>
      </c>
      <c r="F949" s="19">
        <f>IF(OR($E949="",$D949=""),"",$D949-$E949)</f>
        <v/>
      </c>
      <c r="G949" s="16" t="n"/>
    </row>
    <row r="950">
      <c r="A950" s="21" t="n"/>
      <c r="B950" s="16" t="n"/>
      <c r="C950" s="18" t="n"/>
      <c r="D950" s="18" t="n"/>
      <c r="E950" s="19">
        <f>IF($B950="","",IFERROR(INDEX(Zonas!$J$2:$J$21,MATCH($B950,Zonas!$A$2:$A$21,0)),""))</f>
        <v/>
      </c>
      <c r="F950" s="19">
        <f>IF(OR($E950="",$D950=""),"",$D950-$E950)</f>
        <v/>
      </c>
      <c r="G950" s="16" t="n"/>
    </row>
    <row r="951">
      <c r="A951" s="21" t="n"/>
      <c r="B951" s="16" t="n"/>
      <c r="C951" s="18" t="n"/>
      <c r="D951" s="18" t="n"/>
      <c r="E951" s="19">
        <f>IF($B951="","",IFERROR(INDEX(Zonas!$J$2:$J$21,MATCH($B951,Zonas!$A$2:$A$21,0)),""))</f>
        <v/>
      </c>
      <c r="F951" s="19">
        <f>IF(OR($E951="",$D951=""),"",$D951-$E951)</f>
        <v/>
      </c>
      <c r="G951" s="16" t="n"/>
    </row>
    <row r="952">
      <c r="A952" s="21" t="n"/>
      <c r="B952" s="16" t="n"/>
      <c r="C952" s="18" t="n"/>
      <c r="D952" s="18" t="n"/>
      <c r="E952" s="19">
        <f>IF($B952="","",IFERROR(INDEX(Zonas!$J$2:$J$21,MATCH($B952,Zonas!$A$2:$A$21,0)),""))</f>
        <v/>
      </c>
      <c r="F952" s="19">
        <f>IF(OR($E952="",$D952=""),"",$D952-$E952)</f>
        <v/>
      </c>
      <c r="G952" s="16" t="n"/>
    </row>
    <row r="953">
      <c r="A953" s="21" t="n"/>
      <c r="B953" s="16" t="n"/>
      <c r="C953" s="18" t="n"/>
      <c r="D953" s="18" t="n"/>
      <c r="E953" s="19">
        <f>IF($B953="","",IFERROR(INDEX(Zonas!$J$2:$J$21,MATCH($B953,Zonas!$A$2:$A$21,0)),""))</f>
        <v/>
      </c>
      <c r="F953" s="19">
        <f>IF(OR($E953="",$D953=""),"",$D953-$E953)</f>
        <v/>
      </c>
      <c r="G953" s="16" t="n"/>
    </row>
    <row r="954">
      <c r="A954" s="21" t="n"/>
      <c r="B954" s="16" t="n"/>
      <c r="C954" s="18" t="n"/>
      <c r="D954" s="18" t="n"/>
      <c r="E954" s="19">
        <f>IF($B954="","",IFERROR(INDEX(Zonas!$J$2:$J$21,MATCH($B954,Zonas!$A$2:$A$21,0)),""))</f>
        <v/>
      </c>
      <c r="F954" s="19">
        <f>IF(OR($E954="",$D954=""),"",$D954-$E954)</f>
        <v/>
      </c>
      <c r="G954" s="16" t="n"/>
    </row>
    <row r="955">
      <c r="A955" s="21" t="n"/>
      <c r="B955" s="16" t="n"/>
      <c r="C955" s="18" t="n"/>
      <c r="D955" s="18" t="n"/>
      <c r="E955" s="19">
        <f>IF($B955="","",IFERROR(INDEX(Zonas!$J$2:$J$21,MATCH($B955,Zonas!$A$2:$A$21,0)),""))</f>
        <v/>
      </c>
      <c r="F955" s="19">
        <f>IF(OR($E955="",$D955=""),"",$D955-$E955)</f>
        <v/>
      </c>
      <c r="G955" s="16" t="n"/>
    </row>
    <row r="956">
      <c r="A956" s="21" t="n"/>
      <c r="B956" s="16" t="n"/>
      <c r="C956" s="18" t="n"/>
      <c r="D956" s="18" t="n"/>
      <c r="E956" s="19">
        <f>IF($B956="","",IFERROR(INDEX(Zonas!$J$2:$J$21,MATCH($B956,Zonas!$A$2:$A$21,0)),""))</f>
        <v/>
      </c>
      <c r="F956" s="19">
        <f>IF(OR($E956="",$D956=""),"",$D956-$E956)</f>
        <v/>
      </c>
      <c r="G956" s="16" t="n"/>
    </row>
    <row r="957">
      <c r="A957" s="21" t="n"/>
      <c r="B957" s="16" t="n"/>
      <c r="C957" s="18" t="n"/>
      <c r="D957" s="18" t="n"/>
      <c r="E957" s="19">
        <f>IF($B957="","",IFERROR(INDEX(Zonas!$J$2:$J$21,MATCH($B957,Zonas!$A$2:$A$21,0)),""))</f>
        <v/>
      </c>
      <c r="F957" s="19">
        <f>IF(OR($E957="",$D957=""),"",$D957-$E957)</f>
        <v/>
      </c>
      <c r="G957" s="16" t="n"/>
    </row>
    <row r="958">
      <c r="A958" s="21" t="n"/>
      <c r="B958" s="16" t="n"/>
      <c r="C958" s="18" t="n"/>
      <c r="D958" s="18" t="n"/>
      <c r="E958" s="19">
        <f>IF($B958="","",IFERROR(INDEX(Zonas!$J$2:$J$21,MATCH($B958,Zonas!$A$2:$A$21,0)),""))</f>
        <v/>
      </c>
      <c r="F958" s="19">
        <f>IF(OR($E958="",$D958=""),"",$D958-$E958)</f>
        <v/>
      </c>
      <c r="G958" s="16" t="n"/>
    </row>
    <row r="959">
      <c r="A959" s="21" t="n"/>
      <c r="B959" s="16" t="n"/>
      <c r="C959" s="18" t="n"/>
      <c r="D959" s="18" t="n"/>
      <c r="E959" s="19">
        <f>IF($B959="","",IFERROR(INDEX(Zonas!$J$2:$J$21,MATCH($B959,Zonas!$A$2:$A$21,0)),""))</f>
        <v/>
      </c>
      <c r="F959" s="19">
        <f>IF(OR($E959="",$D959=""),"",$D959-$E959)</f>
        <v/>
      </c>
      <c r="G959" s="16" t="n"/>
    </row>
    <row r="960">
      <c r="A960" s="21" t="n"/>
      <c r="B960" s="16" t="n"/>
      <c r="C960" s="18" t="n"/>
      <c r="D960" s="18" t="n"/>
      <c r="E960" s="19">
        <f>IF($B960="","",IFERROR(INDEX(Zonas!$J$2:$J$21,MATCH($B960,Zonas!$A$2:$A$21,0)),""))</f>
        <v/>
      </c>
      <c r="F960" s="19">
        <f>IF(OR($E960="",$D960=""),"",$D960-$E960)</f>
        <v/>
      </c>
      <c r="G960" s="16" t="n"/>
    </row>
    <row r="961">
      <c r="A961" s="21" t="n"/>
      <c r="B961" s="16" t="n"/>
      <c r="C961" s="18" t="n"/>
      <c r="D961" s="18" t="n"/>
      <c r="E961" s="19">
        <f>IF($B961="","",IFERROR(INDEX(Zonas!$J$2:$J$21,MATCH($B961,Zonas!$A$2:$A$21,0)),""))</f>
        <v/>
      </c>
      <c r="F961" s="19">
        <f>IF(OR($E961="",$D961=""),"",$D961-$E961)</f>
        <v/>
      </c>
      <c r="G961" s="16" t="n"/>
    </row>
    <row r="962">
      <c r="A962" s="21" t="n"/>
      <c r="B962" s="16" t="n"/>
      <c r="C962" s="18" t="n"/>
      <c r="D962" s="18" t="n"/>
      <c r="E962" s="19">
        <f>IF($B962="","",IFERROR(INDEX(Zonas!$J$2:$J$21,MATCH($B962,Zonas!$A$2:$A$21,0)),""))</f>
        <v/>
      </c>
      <c r="F962" s="19">
        <f>IF(OR($E962="",$D962=""),"",$D962-$E962)</f>
        <v/>
      </c>
      <c r="G962" s="16" t="n"/>
    </row>
    <row r="963">
      <c r="A963" s="21" t="n"/>
      <c r="B963" s="16" t="n"/>
      <c r="C963" s="18" t="n"/>
      <c r="D963" s="18" t="n"/>
      <c r="E963" s="19">
        <f>IF($B963="","",IFERROR(INDEX(Zonas!$J$2:$J$21,MATCH($B963,Zonas!$A$2:$A$21,0)),""))</f>
        <v/>
      </c>
      <c r="F963" s="19">
        <f>IF(OR($E963="",$D963=""),"",$D963-$E963)</f>
        <v/>
      </c>
      <c r="G963" s="16" t="n"/>
    </row>
    <row r="964">
      <c r="A964" s="21" t="n"/>
      <c r="B964" s="16" t="n"/>
      <c r="C964" s="18" t="n"/>
      <c r="D964" s="18" t="n"/>
      <c r="E964" s="19">
        <f>IF($B964="","",IFERROR(INDEX(Zonas!$J$2:$J$21,MATCH($B964,Zonas!$A$2:$A$21,0)),""))</f>
        <v/>
      </c>
      <c r="F964" s="19">
        <f>IF(OR($E964="",$D964=""),"",$D964-$E964)</f>
        <v/>
      </c>
      <c r="G964" s="16" t="n"/>
    </row>
    <row r="965">
      <c r="A965" s="21" t="n"/>
      <c r="B965" s="16" t="n"/>
      <c r="C965" s="18" t="n"/>
      <c r="D965" s="18" t="n"/>
      <c r="E965" s="19">
        <f>IF($B965="","",IFERROR(INDEX(Zonas!$J$2:$J$21,MATCH($B965,Zonas!$A$2:$A$21,0)),""))</f>
        <v/>
      </c>
      <c r="F965" s="19">
        <f>IF(OR($E965="",$D965=""),"",$D965-$E965)</f>
        <v/>
      </c>
      <c r="G965" s="16" t="n"/>
    </row>
    <row r="966">
      <c r="A966" s="21" t="n"/>
      <c r="B966" s="16" t="n"/>
      <c r="C966" s="18" t="n"/>
      <c r="D966" s="18" t="n"/>
      <c r="E966" s="19">
        <f>IF($B966="","",IFERROR(INDEX(Zonas!$J$2:$J$21,MATCH($B966,Zonas!$A$2:$A$21,0)),""))</f>
        <v/>
      </c>
      <c r="F966" s="19">
        <f>IF(OR($E966="",$D966=""),"",$D966-$E966)</f>
        <v/>
      </c>
      <c r="G966" s="16" t="n"/>
    </row>
    <row r="967">
      <c r="A967" s="21" t="n"/>
      <c r="B967" s="16" t="n"/>
      <c r="C967" s="18" t="n"/>
      <c r="D967" s="18" t="n"/>
      <c r="E967" s="19">
        <f>IF($B967="","",IFERROR(INDEX(Zonas!$J$2:$J$21,MATCH($B967,Zonas!$A$2:$A$21,0)),""))</f>
        <v/>
      </c>
      <c r="F967" s="19">
        <f>IF(OR($E967="",$D967=""),"",$D967-$E967)</f>
        <v/>
      </c>
      <c r="G967" s="16" t="n"/>
    </row>
    <row r="968">
      <c r="A968" s="21" t="n"/>
      <c r="B968" s="16" t="n"/>
      <c r="C968" s="18" t="n"/>
      <c r="D968" s="18" t="n"/>
      <c r="E968" s="19">
        <f>IF($B968="","",IFERROR(INDEX(Zonas!$J$2:$J$21,MATCH($B968,Zonas!$A$2:$A$21,0)),""))</f>
        <v/>
      </c>
      <c r="F968" s="19">
        <f>IF(OR($E968="",$D968=""),"",$D968-$E968)</f>
        <v/>
      </c>
      <c r="G968" s="16" t="n"/>
    </row>
    <row r="969">
      <c r="A969" s="21" t="n"/>
      <c r="B969" s="16" t="n"/>
      <c r="C969" s="18" t="n"/>
      <c r="D969" s="18" t="n"/>
      <c r="E969" s="19">
        <f>IF($B969="","",IFERROR(INDEX(Zonas!$J$2:$J$21,MATCH($B969,Zonas!$A$2:$A$21,0)),""))</f>
        <v/>
      </c>
      <c r="F969" s="19">
        <f>IF(OR($E969="",$D969=""),"",$D969-$E969)</f>
        <v/>
      </c>
      <c r="G969" s="16" t="n"/>
    </row>
    <row r="970">
      <c r="A970" s="21" t="n"/>
      <c r="B970" s="16" t="n"/>
      <c r="C970" s="18" t="n"/>
      <c r="D970" s="18" t="n"/>
      <c r="E970" s="19">
        <f>IF($B970="","",IFERROR(INDEX(Zonas!$J$2:$J$21,MATCH($B970,Zonas!$A$2:$A$21,0)),""))</f>
        <v/>
      </c>
      <c r="F970" s="19">
        <f>IF(OR($E970="",$D970=""),"",$D970-$E970)</f>
        <v/>
      </c>
      <c r="G970" s="16" t="n"/>
    </row>
    <row r="971">
      <c r="A971" s="21" t="n"/>
      <c r="B971" s="16" t="n"/>
      <c r="C971" s="18" t="n"/>
      <c r="D971" s="18" t="n"/>
      <c r="E971" s="19">
        <f>IF($B971="","",IFERROR(INDEX(Zonas!$J$2:$J$21,MATCH($B971,Zonas!$A$2:$A$21,0)),""))</f>
        <v/>
      </c>
      <c r="F971" s="19">
        <f>IF(OR($E971="",$D971=""),"",$D971-$E971)</f>
        <v/>
      </c>
      <c r="G971" s="16" t="n"/>
    </row>
    <row r="972">
      <c r="A972" s="21" t="n"/>
      <c r="B972" s="16" t="n"/>
      <c r="C972" s="18" t="n"/>
      <c r="D972" s="18" t="n"/>
      <c r="E972" s="19">
        <f>IF($B972="","",IFERROR(INDEX(Zonas!$J$2:$J$21,MATCH($B972,Zonas!$A$2:$A$21,0)),""))</f>
        <v/>
      </c>
      <c r="F972" s="19">
        <f>IF(OR($E972="",$D972=""),"",$D972-$E972)</f>
        <v/>
      </c>
      <c r="G972" s="16" t="n"/>
    </row>
    <row r="973">
      <c r="A973" s="21" t="n"/>
      <c r="B973" s="16" t="n"/>
      <c r="C973" s="18" t="n"/>
      <c r="D973" s="18" t="n"/>
      <c r="E973" s="19">
        <f>IF($B973="","",IFERROR(INDEX(Zonas!$J$2:$J$21,MATCH($B973,Zonas!$A$2:$A$21,0)),""))</f>
        <v/>
      </c>
      <c r="F973" s="19">
        <f>IF(OR($E973="",$D973=""),"",$D973-$E973)</f>
        <v/>
      </c>
      <c r="G973" s="16" t="n"/>
    </row>
    <row r="974">
      <c r="A974" s="21" t="n"/>
      <c r="B974" s="16" t="n"/>
      <c r="C974" s="18" t="n"/>
      <c r="D974" s="18" t="n"/>
      <c r="E974" s="19">
        <f>IF($B974="","",IFERROR(INDEX(Zonas!$J$2:$J$21,MATCH($B974,Zonas!$A$2:$A$21,0)),""))</f>
        <v/>
      </c>
      <c r="F974" s="19">
        <f>IF(OR($E974="",$D974=""),"",$D974-$E974)</f>
        <v/>
      </c>
      <c r="G974" s="16" t="n"/>
    </row>
    <row r="975">
      <c r="A975" s="21" t="n"/>
      <c r="B975" s="16" t="n"/>
      <c r="C975" s="18" t="n"/>
      <c r="D975" s="18" t="n"/>
      <c r="E975" s="19">
        <f>IF($B975="","",IFERROR(INDEX(Zonas!$J$2:$J$21,MATCH($B975,Zonas!$A$2:$A$21,0)),""))</f>
        <v/>
      </c>
      <c r="F975" s="19">
        <f>IF(OR($E975="",$D975=""),"",$D975-$E975)</f>
        <v/>
      </c>
      <c r="G975" s="16" t="n"/>
    </row>
    <row r="976">
      <c r="A976" s="21" t="n"/>
      <c r="B976" s="16" t="n"/>
      <c r="C976" s="18" t="n"/>
      <c r="D976" s="18" t="n"/>
      <c r="E976" s="19">
        <f>IF($B976="","",IFERROR(INDEX(Zonas!$J$2:$J$21,MATCH($B976,Zonas!$A$2:$A$21,0)),""))</f>
        <v/>
      </c>
      <c r="F976" s="19">
        <f>IF(OR($E976="",$D976=""),"",$D976-$E976)</f>
        <v/>
      </c>
      <c r="G976" s="16" t="n"/>
    </row>
    <row r="977">
      <c r="A977" s="21" t="n"/>
      <c r="B977" s="16" t="n"/>
      <c r="C977" s="18" t="n"/>
      <c r="D977" s="18" t="n"/>
      <c r="E977" s="19">
        <f>IF($B977="","",IFERROR(INDEX(Zonas!$J$2:$J$21,MATCH($B977,Zonas!$A$2:$A$21,0)),""))</f>
        <v/>
      </c>
      <c r="F977" s="19">
        <f>IF(OR($E977="",$D977=""),"",$D977-$E977)</f>
        <v/>
      </c>
      <c r="G977" s="16" t="n"/>
    </row>
    <row r="978">
      <c r="A978" s="21" t="n"/>
      <c r="B978" s="16" t="n"/>
      <c r="C978" s="18" t="n"/>
      <c r="D978" s="18" t="n"/>
      <c r="E978" s="19">
        <f>IF($B978="","",IFERROR(INDEX(Zonas!$J$2:$J$21,MATCH($B978,Zonas!$A$2:$A$21,0)),""))</f>
        <v/>
      </c>
      <c r="F978" s="19">
        <f>IF(OR($E978="",$D978=""),"",$D978-$E978)</f>
        <v/>
      </c>
      <c r="G978" s="16" t="n"/>
    </row>
    <row r="979">
      <c r="A979" s="21" t="n"/>
      <c r="B979" s="16" t="n"/>
      <c r="C979" s="18" t="n"/>
      <c r="D979" s="18" t="n"/>
      <c r="E979" s="19">
        <f>IF($B979="","",IFERROR(INDEX(Zonas!$J$2:$J$21,MATCH($B979,Zonas!$A$2:$A$21,0)),""))</f>
        <v/>
      </c>
      <c r="F979" s="19">
        <f>IF(OR($E979="",$D979=""),"",$D979-$E979)</f>
        <v/>
      </c>
      <c r="G979" s="16" t="n"/>
    </row>
    <row r="980">
      <c r="A980" s="21" t="n"/>
      <c r="B980" s="16" t="n"/>
      <c r="C980" s="18" t="n"/>
      <c r="D980" s="18" t="n"/>
      <c r="E980" s="19">
        <f>IF($B980="","",IFERROR(INDEX(Zonas!$J$2:$J$21,MATCH($B980,Zonas!$A$2:$A$21,0)),""))</f>
        <v/>
      </c>
      <c r="F980" s="19">
        <f>IF(OR($E980="",$D980=""),"",$D980-$E980)</f>
        <v/>
      </c>
      <c r="G980" s="16" t="n"/>
    </row>
    <row r="981">
      <c r="A981" s="21" t="n"/>
      <c r="B981" s="16" t="n"/>
      <c r="C981" s="18" t="n"/>
      <c r="D981" s="18" t="n"/>
      <c r="E981" s="19">
        <f>IF($B981="","",IFERROR(INDEX(Zonas!$J$2:$J$21,MATCH($B981,Zonas!$A$2:$A$21,0)),""))</f>
        <v/>
      </c>
      <c r="F981" s="19">
        <f>IF(OR($E981="",$D981=""),"",$D981-$E981)</f>
        <v/>
      </c>
      <c r="G981" s="16" t="n"/>
    </row>
    <row r="982">
      <c r="A982" s="21" t="n"/>
      <c r="B982" s="16" t="n"/>
      <c r="C982" s="18" t="n"/>
      <c r="D982" s="18" t="n"/>
      <c r="E982" s="19">
        <f>IF($B982="","",IFERROR(INDEX(Zonas!$J$2:$J$21,MATCH($B982,Zonas!$A$2:$A$21,0)),""))</f>
        <v/>
      </c>
      <c r="F982" s="19">
        <f>IF(OR($E982="",$D982=""),"",$D982-$E982)</f>
        <v/>
      </c>
      <c r="G982" s="16" t="n"/>
    </row>
    <row r="983">
      <c r="A983" s="21" t="n"/>
      <c r="B983" s="16" t="n"/>
      <c r="C983" s="18" t="n"/>
      <c r="D983" s="18" t="n"/>
      <c r="E983" s="19">
        <f>IF($B983="","",IFERROR(INDEX(Zonas!$J$2:$J$21,MATCH($B983,Zonas!$A$2:$A$21,0)),""))</f>
        <v/>
      </c>
      <c r="F983" s="19">
        <f>IF(OR($E983="",$D983=""),"",$D983-$E983)</f>
        <v/>
      </c>
      <c r="G983" s="16" t="n"/>
    </row>
    <row r="984">
      <c r="A984" s="21" t="n"/>
      <c r="B984" s="16" t="n"/>
      <c r="C984" s="18" t="n"/>
      <c r="D984" s="18" t="n"/>
      <c r="E984" s="19">
        <f>IF($B984="","",IFERROR(INDEX(Zonas!$J$2:$J$21,MATCH($B984,Zonas!$A$2:$A$21,0)),""))</f>
        <v/>
      </c>
      <c r="F984" s="19">
        <f>IF(OR($E984="",$D984=""),"",$D984-$E984)</f>
        <v/>
      </c>
      <c r="G984" s="16" t="n"/>
    </row>
    <row r="985">
      <c r="A985" s="21" t="n"/>
      <c r="B985" s="16" t="n"/>
      <c r="C985" s="18" t="n"/>
      <c r="D985" s="18" t="n"/>
      <c r="E985" s="19">
        <f>IF($B985="","",IFERROR(INDEX(Zonas!$J$2:$J$21,MATCH($B985,Zonas!$A$2:$A$21,0)),""))</f>
        <v/>
      </c>
      <c r="F985" s="19">
        <f>IF(OR($E985="",$D985=""),"",$D985-$E985)</f>
        <v/>
      </c>
      <c r="G985" s="16" t="n"/>
    </row>
    <row r="986">
      <c r="A986" s="21" t="n"/>
      <c r="B986" s="16" t="n"/>
      <c r="C986" s="18" t="n"/>
      <c r="D986" s="18" t="n"/>
      <c r="E986" s="19">
        <f>IF($B986="","",IFERROR(INDEX(Zonas!$J$2:$J$21,MATCH($B986,Zonas!$A$2:$A$21,0)),""))</f>
        <v/>
      </c>
      <c r="F986" s="19">
        <f>IF(OR($E986="",$D986=""),"",$D986-$E986)</f>
        <v/>
      </c>
      <c r="G986" s="16" t="n"/>
    </row>
    <row r="987">
      <c r="A987" s="21" t="n"/>
      <c r="B987" s="16" t="n"/>
      <c r="C987" s="18" t="n"/>
      <c r="D987" s="18" t="n"/>
      <c r="E987" s="19">
        <f>IF($B987="","",IFERROR(INDEX(Zonas!$J$2:$J$21,MATCH($B987,Zonas!$A$2:$A$21,0)),""))</f>
        <v/>
      </c>
      <c r="F987" s="19">
        <f>IF(OR($E987="",$D987=""),"",$D987-$E987)</f>
        <v/>
      </c>
      <c r="G987" s="16" t="n"/>
    </row>
    <row r="988">
      <c r="A988" s="21" t="n"/>
      <c r="B988" s="16" t="n"/>
      <c r="C988" s="18" t="n"/>
      <c r="D988" s="18" t="n"/>
      <c r="E988" s="19">
        <f>IF($B988="","",IFERROR(INDEX(Zonas!$J$2:$J$21,MATCH($B988,Zonas!$A$2:$A$21,0)),""))</f>
        <v/>
      </c>
      <c r="F988" s="19">
        <f>IF(OR($E988="",$D988=""),"",$D988-$E988)</f>
        <v/>
      </c>
      <c r="G988" s="16" t="n"/>
    </row>
    <row r="989">
      <c r="A989" s="21" t="n"/>
      <c r="B989" s="16" t="n"/>
      <c r="C989" s="18" t="n"/>
      <c r="D989" s="18" t="n"/>
      <c r="E989" s="19">
        <f>IF($B989="","",IFERROR(INDEX(Zonas!$J$2:$J$21,MATCH($B989,Zonas!$A$2:$A$21,0)),""))</f>
        <v/>
      </c>
      <c r="F989" s="19">
        <f>IF(OR($E989="",$D989=""),"",$D989-$E989)</f>
        <v/>
      </c>
      <c r="G989" s="16" t="n"/>
    </row>
    <row r="990">
      <c r="A990" s="21" t="n"/>
      <c r="B990" s="16" t="n"/>
      <c r="C990" s="18" t="n"/>
      <c r="D990" s="18" t="n"/>
      <c r="E990" s="19">
        <f>IF($B990="","",IFERROR(INDEX(Zonas!$J$2:$J$21,MATCH($B990,Zonas!$A$2:$A$21,0)),""))</f>
        <v/>
      </c>
      <c r="F990" s="19">
        <f>IF(OR($E990="",$D990=""),"",$D990-$E990)</f>
        <v/>
      </c>
      <c r="G990" s="16" t="n"/>
    </row>
    <row r="991">
      <c r="A991" s="21" t="n"/>
      <c r="B991" s="16" t="n"/>
      <c r="C991" s="18" t="n"/>
      <c r="D991" s="18" t="n"/>
      <c r="E991" s="19">
        <f>IF($B991="","",IFERROR(INDEX(Zonas!$J$2:$J$21,MATCH($B991,Zonas!$A$2:$A$21,0)),""))</f>
        <v/>
      </c>
      <c r="F991" s="19">
        <f>IF(OR($E991="",$D991=""),"",$D991-$E991)</f>
        <v/>
      </c>
      <c r="G991" s="16" t="n"/>
    </row>
    <row r="992">
      <c r="A992" s="21" t="n"/>
      <c r="B992" s="16" t="n"/>
      <c r="C992" s="18" t="n"/>
      <c r="D992" s="18" t="n"/>
      <c r="E992" s="19">
        <f>IF($B992="","",IFERROR(INDEX(Zonas!$J$2:$J$21,MATCH($B992,Zonas!$A$2:$A$21,0)),""))</f>
        <v/>
      </c>
      <c r="F992" s="19">
        <f>IF(OR($E992="",$D992=""),"",$D992-$E992)</f>
        <v/>
      </c>
      <c r="G992" s="16" t="n"/>
    </row>
    <row r="993">
      <c r="A993" s="21" t="n"/>
      <c r="B993" s="16" t="n"/>
      <c r="C993" s="18" t="n"/>
      <c r="D993" s="18" t="n"/>
      <c r="E993" s="19">
        <f>IF($B993="","",IFERROR(INDEX(Zonas!$J$2:$J$21,MATCH($B993,Zonas!$A$2:$A$21,0)),""))</f>
        <v/>
      </c>
      <c r="F993" s="19">
        <f>IF(OR($E993="",$D993=""),"",$D993-$E993)</f>
        <v/>
      </c>
      <c r="G993" s="16" t="n"/>
    </row>
    <row r="994">
      <c r="A994" s="21" t="n"/>
      <c r="B994" s="16" t="n"/>
      <c r="C994" s="18" t="n"/>
      <c r="D994" s="18" t="n"/>
      <c r="E994" s="19">
        <f>IF($B994="","",IFERROR(INDEX(Zonas!$J$2:$J$21,MATCH($B994,Zonas!$A$2:$A$21,0)),""))</f>
        <v/>
      </c>
      <c r="F994" s="19">
        <f>IF(OR($E994="",$D994=""),"",$D994-$E994)</f>
        <v/>
      </c>
      <c r="G994" s="16" t="n"/>
    </row>
    <row r="995">
      <c r="A995" s="21" t="n"/>
      <c r="B995" s="16" t="n"/>
      <c r="C995" s="18" t="n"/>
      <c r="D995" s="18" t="n"/>
      <c r="E995" s="19">
        <f>IF($B995="","",IFERROR(INDEX(Zonas!$J$2:$J$21,MATCH($B995,Zonas!$A$2:$A$21,0)),""))</f>
        <v/>
      </c>
      <c r="F995" s="19">
        <f>IF(OR($E995="",$D995=""),"",$D995-$E995)</f>
        <v/>
      </c>
      <c r="G995" s="16" t="n"/>
    </row>
    <row r="996">
      <c r="A996" s="21" t="n"/>
      <c r="B996" s="16" t="n"/>
      <c r="C996" s="18" t="n"/>
      <c r="D996" s="18" t="n"/>
      <c r="E996" s="19">
        <f>IF($B996="","",IFERROR(INDEX(Zonas!$J$2:$J$21,MATCH($B996,Zonas!$A$2:$A$21,0)),""))</f>
        <v/>
      </c>
      <c r="F996" s="19">
        <f>IF(OR($E996="",$D996=""),"",$D996-$E996)</f>
        <v/>
      </c>
      <c r="G996" s="16" t="n"/>
    </row>
    <row r="997">
      <c r="A997" s="21" t="n"/>
      <c r="B997" s="16" t="n"/>
      <c r="C997" s="18" t="n"/>
      <c r="D997" s="18" t="n"/>
      <c r="E997" s="19">
        <f>IF($B997="","",IFERROR(INDEX(Zonas!$J$2:$J$21,MATCH($B997,Zonas!$A$2:$A$21,0)),""))</f>
        <v/>
      </c>
      <c r="F997" s="19">
        <f>IF(OR($E997="",$D997=""),"",$D997-$E997)</f>
        <v/>
      </c>
      <c r="G997" s="16" t="n"/>
    </row>
    <row r="998">
      <c r="A998" s="21" t="n"/>
      <c r="B998" s="16" t="n"/>
      <c r="C998" s="18" t="n"/>
      <c r="D998" s="18" t="n"/>
      <c r="E998" s="19">
        <f>IF($B998="","",IFERROR(INDEX(Zonas!$J$2:$J$21,MATCH($B998,Zonas!$A$2:$A$21,0)),""))</f>
        <v/>
      </c>
      <c r="F998" s="19">
        <f>IF(OR($E998="",$D998=""),"",$D998-$E998)</f>
        <v/>
      </c>
      <c r="G998" s="16" t="n"/>
    </row>
    <row r="999">
      <c r="A999" s="21" t="n"/>
      <c r="B999" s="16" t="n"/>
      <c r="C999" s="18" t="n"/>
      <c r="D999" s="18" t="n"/>
      <c r="E999" s="19">
        <f>IF($B999="","",IFERROR(INDEX(Zonas!$J$2:$J$21,MATCH($B999,Zonas!$A$2:$A$21,0)),""))</f>
        <v/>
      </c>
      <c r="F999" s="19">
        <f>IF(OR($E999="",$D999=""),"",$D999-$E999)</f>
        <v/>
      </c>
      <c r="G999" s="16" t="n"/>
    </row>
    <row r="1000">
      <c r="A1000" s="21" t="n"/>
      <c r="B1000" s="16" t="n"/>
      <c r="C1000" s="18" t="n"/>
      <c r="D1000" s="18" t="n"/>
      <c r="E1000" s="19">
        <f>IF($B1000="","",IFERROR(INDEX(Zonas!$J$2:$J$21,MATCH($B1000,Zonas!$A$2:$A$21,0)),""))</f>
        <v/>
      </c>
      <c r="F1000" s="19">
        <f>IF(OR($E1000="",$D1000=""),"",$D1000-$E1000)</f>
        <v/>
      </c>
      <c r="G1000" s="16" t="n"/>
    </row>
    <row r="1001">
      <c r="A1001" s="21" t="n"/>
      <c r="B1001" s="16" t="n"/>
      <c r="C1001" s="18" t="n"/>
      <c r="D1001" s="18" t="n"/>
      <c r="E1001" s="19">
        <f>IF($B1001="","",IFERROR(INDEX(Zonas!$J$2:$J$21,MATCH($B1001,Zonas!$A$2:$A$21,0)),""))</f>
        <v/>
      </c>
      <c r="F1001" s="19">
        <f>IF(OR($E1001="",$D1001=""),"",$D1001-$E1001)</f>
        <v/>
      </c>
      <c r="G1001" s="16" t="n"/>
    </row>
    <row r="1002">
      <c r="A1002" s="21" t="n"/>
      <c r="B1002" s="16" t="n"/>
      <c r="C1002" s="18" t="n"/>
      <c r="D1002" s="18" t="n"/>
      <c r="E1002" s="19">
        <f>IF($B1002="","",IFERROR(INDEX(Zonas!$J$2:$J$21,MATCH($B1002,Zonas!$A$2:$A$21,0)),""))</f>
        <v/>
      </c>
      <c r="F1002" s="19">
        <f>IF(OR($E1002="",$D1002=""),"",$D1002-$E1002)</f>
        <v/>
      </c>
      <c r="G1002" s="16" t="n"/>
    </row>
    <row r="1003">
      <c r="A1003" s="21" t="n"/>
      <c r="B1003" s="16" t="n"/>
      <c r="C1003" s="18" t="n"/>
      <c r="D1003" s="18" t="n"/>
      <c r="E1003" s="19">
        <f>IF($B1003="","",IFERROR(INDEX(Zonas!$J$2:$J$21,MATCH($B1003,Zonas!$A$2:$A$21,0)),""))</f>
        <v/>
      </c>
      <c r="F1003" s="19">
        <f>IF(OR($E1003="",$D1003=""),"",$D1003-$E1003)</f>
        <v/>
      </c>
      <c r="G1003" s="16" t="n"/>
    </row>
    <row r="1004">
      <c r="A1004" s="21" t="n"/>
      <c r="B1004" s="16" t="n"/>
      <c r="C1004" s="18" t="n"/>
      <c r="D1004" s="18" t="n"/>
      <c r="E1004" s="19">
        <f>IF($B1004="","",IFERROR(INDEX(Zonas!$J$2:$J$21,MATCH($B1004,Zonas!$A$2:$A$21,0)),""))</f>
        <v/>
      </c>
      <c r="F1004" s="19">
        <f>IF(OR($E1004="",$D1004=""),"",$D1004-$E1004)</f>
        <v/>
      </c>
      <c r="G1004" s="16" t="n"/>
    </row>
    <row r="1005">
      <c r="A1005" s="21" t="n"/>
      <c r="B1005" s="16" t="n"/>
      <c r="C1005" s="18" t="n"/>
      <c r="D1005" s="18" t="n"/>
      <c r="E1005" s="19">
        <f>IF($B1005="","",IFERROR(INDEX(Zonas!$J$2:$J$21,MATCH($B1005,Zonas!$A$2:$A$21,0)),""))</f>
        <v/>
      </c>
      <c r="F1005" s="19">
        <f>IF(OR($E1005="",$D1005=""),"",$D1005-$E1005)</f>
        <v/>
      </c>
      <c r="G1005" s="16" t="n"/>
    </row>
    <row r="1006">
      <c r="A1006" s="21" t="n"/>
      <c r="B1006" s="16" t="n"/>
      <c r="C1006" s="18" t="n"/>
      <c r="D1006" s="18" t="n"/>
      <c r="E1006" s="19">
        <f>IF($B1006="","",IFERROR(INDEX(Zonas!$J$2:$J$21,MATCH($B1006,Zonas!$A$2:$A$21,0)),""))</f>
        <v/>
      </c>
      <c r="F1006" s="19">
        <f>IF(OR($E1006="",$D1006=""),"",$D1006-$E1006)</f>
        <v/>
      </c>
      <c r="G1006" s="16" t="n"/>
    </row>
    <row r="1007">
      <c r="A1007" s="21" t="n"/>
      <c r="B1007" s="16" t="n"/>
      <c r="C1007" s="18" t="n"/>
      <c r="D1007" s="18" t="n"/>
      <c r="E1007" s="19">
        <f>IF($B1007="","",IFERROR(INDEX(Zonas!$J$2:$J$21,MATCH($B1007,Zonas!$A$2:$A$21,0)),""))</f>
        <v/>
      </c>
      <c r="F1007" s="19">
        <f>IF(OR($E1007="",$D1007=""),"",$D1007-$E1007)</f>
        <v/>
      </c>
      <c r="G1007" s="16" t="n"/>
    </row>
    <row r="1008">
      <c r="A1008" s="21" t="n"/>
      <c r="B1008" s="16" t="n"/>
      <c r="C1008" s="18" t="n"/>
      <c r="D1008" s="18" t="n"/>
      <c r="E1008" s="19">
        <f>IF($B1008="","",IFERROR(INDEX(Zonas!$J$2:$J$21,MATCH($B1008,Zonas!$A$2:$A$21,0)),""))</f>
        <v/>
      </c>
      <c r="F1008" s="19">
        <f>IF(OR($E1008="",$D1008=""),"",$D1008-$E1008)</f>
        <v/>
      </c>
      <c r="G1008" s="16" t="n"/>
    </row>
    <row r="1009">
      <c r="A1009" s="21" t="n"/>
      <c r="B1009" s="16" t="n"/>
      <c r="C1009" s="18" t="n"/>
      <c r="D1009" s="18" t="n"/>
      <c r="E1009" s="19">
        <f>IF($B1009="","",IFERROR(INDEX(Zonas!$J$2:$J$21,MATCH($B1009,Zonas!$A$2:$A$21,0)),""))</f>
        <v/>
      </c>
      <c r="F1009" s="19">
        <f>IF(OR($E1009="",$D1009=""),"",$D1009-$E1009)</f>
        <v/>
      </c>
      <c r="G1009" s="16" t="n"/>
    </row>
    <row r="1010">
      <c r="A1010" s="21" t="n"/>
      <c r="B1010" s="16" t="n"/>
      <c r="C1010" s="18" t="n"/>
      <c r="D1010" s="18" t="n"/>
      <c r="E1010" s="19">
        <f>IF($B1010="","",IFERROR(INDEX(Zonas!$J$2:$J$21,MATCH($B1010,Zonas!$A$2:$A$21,0)),""))</f>
        <v/>
      </c>
      <c r="F1010" s="19">
        <f>IF(OR($E1010="",$D1010=""),"",$D1010-$E1010)</f>
        <v/>
      </c>
      <c r="G1010" s="16" t="n"/>
    </row>
    <row r="1011">
      <c r="A1011" s="21" t="n"/>
      <c r="B1011" s="16" t="n"/>
      <c r="C1011" s="18" t="n"/>
      <c r="D1011" s="18" t="n"/>
      <c r="E1011" s="19">
        <f>IF($B1011="","",IFERROR(INDEX(Zonas!$J$2:$J$21,MATCH($B1011,Zonas!$A$2:$A$21,0)),""))</f>
        <v/>
      </c>
      <c r="F1011" s="19">
        <f>IF(OR($E1011="",$D1011=""),"",$D1011-$E1011)</f>
        <v/>
      </c>
      <c r="G1011" s="16" t="n"/>
    </row>
    <row r="1012">
      <c r="A1012" s="21" t="n"/>
      <c r="B1012" s="16" t="n"/>
      <c r="C1012" s="18" t="n"/>
      <c r="D1012" s="18" t="n"/>
      <c r="E1012" s="19">
        <f>IF($B1012="","",IFERROR(INDEX(Zonas!$J$2:$J$21,MATCH($B1012,Zonas!$A$2:$A$21,0)),""))</f>
        <v/>
      </c>
      <c r="F1012" s="19">
        <f>IF(OR($E1012="",$D1012=""),"",$D1012-$E1012)</f>
        <v/>
      </c>
      <c r="G1012" s="16" t="n"/>
    </row>
    <row r="1013">
      <c r="A1013" s="21" t="n"/>
      <c r="B1013" s="16" t="n"/>
      <c r="C1013" s="18" t="n"/>
      <c r="D1013" s="18" t="n"/>
      <c r="E1013" s="19">
        <f>IF($B1013="","",IFERROR(INDEX(Zonas!$J$2:$J$21,MATCH($B1013,Zonas!$A$2:$A$21,0)),""))</f>
        <v/>
      </c>
      <c r="F1013" s="19">
        <f>IF(OR($E1013="",$D1013=""),"",$D1013-$E1013)</f>
        <v/>
      </c>
      <c r="G1013" s="16" t="n"/>
    </row>
    <row r="1014">
      <c r="A1014" s="21" t="n"/>
      <c r="B1014" s="16" t="n"/>
      <c r="C1014" s="18" t="n"/>
      <c r="D1014" s="18" t="n"/>
      <c r="E1014" s="19">
        <f>IF($B1014="","",IFERROR(INDEX(Zonas!$J$2:$J$21,MATCH($B1014,Zonas!$A$2:$A$21,0)),""))</f>
        <v/>
      </c>
      <c r="F1014" s="19">
        <f>IF(OR($E1014="",$D1014=""),"",$D1014-$E1014)</f>
        <v/>
      </c>
      <c r="G1014" s="16" t="n"/>
    </row>
    <row r="1015">
      <c r="A1015" s="21" t="n"/>
      <c r="B1015" s="16" t="n"/>
      <c r="C1015" s="18" t="n"/>
      <c r="D1015" s="18" t="n"/>
      <c r="E1015" s="19">
        <f>IF($B1015="","",IFERROR(INDEX(Zonas!$J$2:$J$21,MATCH($B1015,Zonas!$A$2:$A$21,0)),""))</f>
        <v/>
      </c>
      <c r="F1015" s="19">
        <f>IF(OR($E1015="",$D1015=""),"",$D1015-$E1015)</f>
        <v/>
      </c>
      <c r="G1015" s="16" t="n"/>
    </row>
    <row r="1016">
      <c r="A1016" s="21" t="n"/>
      <c r="B1016" s="16" t="n"/>
      <c r="C1016" s="18" t="n"/>
      <c r="D1016" s="18" t="n"/>
      <c r="E1016" s="19">
        <f>IF($B1016="","",IFERROR(INDEX(Zonas!$J$2:$J$21,MATCH($B1016,Zonas!$A$2:$A$21,0)),""))</f>
        <v/>
      </c>
      <c r="F1016" s="19">
        <f>IF(OR($E1016="",$D1016=""),"",$D1016-$E1016)</f>
        <v/>
      </c>
      <c r="G1016" s="16" t="n"/>
    </row>
    <row r="1017">
      <c r="A1017" s="21" t="n"/>
      <c r="B1017" s="16" t="n"/>
      <c r="C1017" s="18" t="n"/>
      <c r="D1017" s="18" t="n"/>
      <c r="E1017" s="19">
        <f>IF($B1017="","",IFERROR(INDEX(Zonas!$J$2:$J$21,MATCH($B1017,Zonas!$A$2:$A$21,0)),""))</f>
        <v/>
      </c>
      <c r="F1017" s="19">
        <f>IF(OR($E1017="",$D1017=""),"",$D1017-$E1017)</f>
        <v/>
      </c>
      <c r="G1017" s="16" t="n"/>
    </row>
    <row r="1018">
      <c r="A1018" s="21" t="n"/>
      <c r="B1018" s="16" t="n"/>
      <c r="C1018" s="18" t="n"/>
      <c r="D1018" s="18" t="n"/>
      <c r="E1018" s="19">
        <f>IF($B1018="","",IFERROR(INDEX(Zonas!$J$2:$J$21,MATCH($B1018,Zonas!$A$2:$A$21,0)),""))</f>
        <v/>
      </c>
      <c r="F1018" s="19">
        <f>IF(OR($E1018="",$D1018=""),"",$D1018-$E1018)</f>
        <v/>
      </c>
      <c r="G1018" s="16" t="n"/>
    </row>
    <row r="1019">
      <c r="A1019" s="21" t="n"/>
      <c r="B1019" s="16" t="n"/>
      <c r="C1019" s="18" t="n"/>
      <c r="D1019" s="18" t="n"/>
      <c r="E1019" s="19">
        <f>IF($B1019="","",IFERROR(INDEX(Zonas!$J$2:$J$21,MATCH($B1019,Zonas!$A$2:$A$21,0)),""))</f>
        <v/>
      </c>
      <c r="F1019" s="19">
        <f>IF(OR($E1019="",$D1019=""),"",$D1019-$E1019)</f>
        <v/>
      </c>
      <c r="G1019" s="16" t="n"/>
    </row>
    <row r="1020">
      <c r="A1020" s="21" t="n"/>
      <c r="B1020" s="16" t="n"/>
      <c r="C1020" s="18" t="n"/>
      <c r="D1020" s="18" t="n"/>
      <c r="E1020" s="19">
        <f>IF($B1020="","",IFERROR(INDEX(Zonas!$J$2:$J$21,MATCH($B1020,Zonas!$A$2:$A$21,0)),""))</f>
        <v/>
      </c>
      <c r="F1020" s="19">
        <f>IF(OR($E1020="",$D1020=""),"",$D1020-$E1020)</f>
        <v/>
      </c>
      <c r="G1020" s="16" t="n"/>
    </row>
    <row r="1021">
      <c r="A1021" s="21" t="n"/>
      <c r="B1021" s="16" t="n"/>
      <c r="C1021" s="18" t="n"/>
      <c r="D1021" s="18" t="n"/>
      <c r="E1021" s="19">
        <f>IF($B1021="","",IFERROR(INDEX(Zonas!$J$2:$J$21,MATCH($B1021,Zonas!$A$2:$A$21,0)),""))</f>
        <v/>
      </c>
      <c r="F1021" s="19">
        <f>IF(OR($E1021="",$D1021=""),"",$D1021-$E1021)</f>
        <v/>
      </c>
      <c r="G1021" s="16" t="n"/>
    </row>
    <row r="1022">
      <c r="A1022" s="21" t="n"/>
      <c r="B1022" s="16" t="n"/>
      <c r="C1022" s="18" t="n"/>
      <c r="D1022" s="18" t="n"/>
      <c r="E1022" s="19">
        <f>IF($B1022="","",IFERROR(INDEX(Zonas!$J$2:$J$21,MATCH($B1022,Zonas!$A$2:$A$21,0)),""))</f>
        <v/>
      </c>
      <c r="F1022" s="19">
        <f>IF(OR($E1022="",$D1022=""),"",$D1022-$E1022)</f>
        <v/>
      </c>
      <c r="G1022" s="16" t="n"/>
    </row>
    <row r="1023">
      <c r="A1023" s="21" t="n"/>
      <c r="B1023" s="16" t="n"/>
      <c r="C1023" s="18" t="n"/>
      <c r="D1023" s="18" t="n"/>
      <c r="E1023" s="19">
        <f>IF($B1023="","",IFERROR(INDEX(Zonas!$J$2:$J$21,MATCH($B1023,Zonas!$A$2:$A$21,0)),""))</f>
        <v/>
      </c>
      <c r="F1023" s="19">
        <f>IF(OR($E1023="",$D1023=""),"",$D1023-$E1023)</f>
        <v/>
      </c>
      <c r="G1023" s="16" t="n"/>
    </row>
    <row r="1024">
      <c r="A1024" s="21" t="n"/>
      <c r="B1024" s="16" t="n"/>
      <c r="C1024" s="18" t="n"/>
      <c r="D1024" s="18" t="n"/>
      <c r="E1024" s="19">
        <f>IF($B1024="","",IFERROR(INDEX(Zonas!$J$2:$J$21,MATCH($B1024,Zonas!$A$2:$A$21,0)),""))</f>
        <v/>
      </c>
      <c r="F1024" s="19">
        <f>IF(OR($E1024="",$D1024=""),"",$D1024-$E1024)</f>
        <v/>
      </c>
      <c r="G1024" s="16" t="n"/>
    </row>
    <row r="1025">
      <c r="A1025" s="21" t="n"/>
      <c r="B1025" s="16" t="n"/>
      <c r="C1025" s="18" t="n"/>
      <c r="D1025" s="18" t="n"/>
      <c r="E1025" s="19">
        <f>IF($B1025="","",IFERROR(INDEX(Zonas!$J$2:$J$21,MATCH($B1025,Zonas!$A$2:$A$21,0)),""))</f>
        <v/>
      </c>
      <c r="F1025" s="19">
        <f>IF(OR($E1025="",$D1025=""),"",$D1025-$E1025)</f>
        <v/>
      </c>
      <c r="G1025" s="16" t="n"/>
    </row>
    <row r="1026">
      <c r="A1026" s="21" t="n"/>
      <c r="B1026" s="16" t="n"/>
      <c r="C1026" s="18" t="n"/>
      <c r="D1026" s="18" t="n"/>
      <c r="E1026" s="19">
        <f>IF($B1026="","",IFERROR(INDEX(Zonas!$J$2:$J$21,MATCH($B1026,Zonas!$A$2:$A$21,0)),""))</f>
        <v/>
      </c>
      <c r="F1026" s="19">
        <f>IF(OR($E1026="",$D1026=""),"",$D1026-$E1026)</f>
        <v/>
      </c>
      <c r="G1026" s="16" t="n"/>
    </row>
    <row r="1027">
      <c r="A1027" s="21" t="n"/>
      <c r="B1027" s="16" t="n"/>
      <c r="C1027" s="18" t="n"/>
      <c r="D1027" s="18" t="n"/>
      <c r="E1027" s="19">
        <f>IF($B1027="","",IFERROR(INDEX(Zonas!$J$2:$J$21,MATCH($B1027,Zonas!$A$2:$A$21,0)),""))</f>
        <v/>
      </c>
      <c r="F1027" s="19">
        <f>IF(OR($E1027="",$D1027=""),"",$D1027-$E1027)</f>
        <v/>
      </c>
      <c r="G1027" s="16" t="n"/>
    </row>
    <row r="1028">
      <c r="A1028" s="21" t="n"/>
      <c r="B1028" s="16" t="n"/>
      <c r="C1028" s="18" t="n"/>
      <c r="D1028" s="18" t="n"/>
      <c r="E1028" s="19">
        <f>IF($B1028="","",IFERROR(INDEX(Zonas!$J$2:$J$21,MATCH($B1028,Zonas!$A$2:$A$21,0)),""))</f>
        <v/>
      </c>
      <c r="F1028" s="19">
        <f>IF(OR($E1028="",$D1028=""),"",$D1028-$E1028)</f>
        <v/>
      </c>
      <c r="G1028" s="16" t="n"/>
    </row>
    <row r="1029">
      <c r="A1029" s="21" t="n"/>
      <c r="B1029" s="16" t="n"/>
      <c r="C1029" s="18" t="n"/>
      <c r="D1029" s="18" t="n"/>
      <c r="E1029" s="19">
        <f>IF($B1029="","",IFERROR(INDEX(Zonas!$J$2:$J$21,MATCH($B1029,Zonas!$A$2:$A$21,0)),""))</f>
        <v/>
      </c>
      <c r="F1029" s="19">
        <f>IF(OR($E1029="",$D1029=""),"",$D1029-$E1029)</f>
        <v/>
      </c>
      <c r="G1029" s="16" t="n"/>
    </row>
    <row r="1030">
      <c r="A1030" s="21" t="n"/>
      <c r="B1030" s="16" t="n"/>
      <c r="C1030" s="18" t="n"/>
      <c r="D1030" s="18" t="n"/>
      <c r="E1030" s="19">
        <f>IF($B1030="","",IFERROR(INDEX(Zonas!$J$2:$J$21,MATCH($B1030,Zonas!$A$2:$A$21,0)),""))</f>
        <v/>
      </c>
      <c r="F1030" s="19">
        <f>IF(OR($E1030="",$D1030=""),"",$D1030-$E1030)</f>
        <v/>
      </c>
      <c r="G1030" s="16" t="n"/>
    </row>
    <row r="1031">
      <c r="A1031" s="21" t="n"/>
      <c r="B1031" s="16" t="n"/>
      <c r="C1031" s="18" t="n"/>
      <c r="D1031" s="18" t="n"/>
      <c r="E1031" s="19">
        <f>IF($B1031="","",IFERROR(INDEX(Zonas!$J$2:$J$21,MATCH($B1031,Zonas!$A$2:$A$21,0)),""))</f>
        <v/>
      </c>
      <c r="F1031" s="19">
        <f>IF(OR($E1031="",$D1031=""),"",$D1031-$E1031)</f>
        <v/>
      </c>
      <c r="G1031" s="16" t="n"/>
    </row>
    <row r="1032">
      <c r="A1032" s="21" t="n"/>
      <c r="B1032" s="16" t="n"/>
      <c r="C1032" s="18" t="n"/>
      <c r="D1032" s="18" t="n"/>
      <c r="E1032" s="19">
        <f>IF($B1032="","",IFERROR(INDEX(Zonas!$J$2:$J$21,MATCH($B1032,Zonas!$A$2:$A$21,0)),""))</f>
        <v/>
      </c>
      <c r="F1032" s="19">
        <f>IF(OR($E1032="",$D1032=""),"",$D1032-$E1032)</f>
        <v/>
      </c>
      <c r="G1032" s="16" t="n"/>
    </row>
    <row r="1033">
      <c r="A1033" s="21" t="n"/>
      <c r="B1033" s="16" t="n"/>
      <c r="C1033" s="18" t="n"/>
      <c r="D1033" s="18" t="n"/>
      <c r="E1033" s="19">
        <f>IF($B1033="","",IFERROR(INDEX(Zonas!$J$2:$J$21,MATCH($B1033,Zonas!$A$2:$A$21,0)),""))</f>
        <v/>
      </c>
      <c r="F1033" s="19">
        <f>IF(OR($E1033="",$D1033=""),"",$D1033-$E1033)</f>
        <v/>
      </c>
      <c r="G1033" s="16" t="n"/>
    </row>
    <row r="1034">
      <c r="A1034" s="21" t="n"/>
      <c r="B1034" s="16" t="n"/>
      <c r="C1034" s="18" t="n"/>
      <c r="D1034" s="18" t="n"/>
      <c r="E1034" s="19">
        <f>IF($B1034="","",IFERROR(INDEX(Zonas!$J$2:$J$21,MATCH($B1034,Zonas!$A$2:$A$21,0)),""))</f>
        <v/>
      </c>
      <c r="F1034" s="19">
        <f>IF(OR($E1034="",$D1034=""),"",$D1034-$E1034)</f>
        <v/>
      </c>
      <c r="G1034" s="16" t="n"/>
    </row>
    <row r="1035">
      <c r="A1035" s="21" t="n"/>
      <c r="B1035" s="16" t="n"/>
      <c r="C1035" s="18" t="n"/>
      <c r="D1035" s="18" t="n"/>
      <c r="E1035" s="19">
        <f>IF($B1035="","",IFERROR(INDEX(Zonas!$J$2:$J$21,MATCH($B1035,Zonas!$A$2:$A$21,0)),""))</f>
        <v/>
      </c>
      <c r="F1035" s="19">
        <f>IF(OR($E1035="",$D1035=""),"",$D1035-$E1035)</f>
        <v/>
      </c>
      <c r="G1035" s="16" t="n"/>
    </row>
    <row r="1036">
      <c r="A1036" s="21" t="n"/>
      <c r="B1036" s="16" t="n"/>
      <c r="C1036" s="18" t="n"/>
      <c r="D1036" s="18" t="n"/>
      <c r="E1036" s="19">
        <f>IF($B1036="","",IFERROR(INDEX(Zonas!$J$2:$J$21,MATCH($B1036,Zonas!$A$2:$A$21,0)),""))</f>
        <v/>
      </c>
      <c r="F1036" s="19">
        <f>IF(OR($E1036="",$D1036=""),"",$D1036-$E1036)</f>
        <v/>
      </c>
      <c r="G1036" s="16" t="n"/>
    </row>
    <row r="1037">
      <c r="A1037" s="21" t="n"/>
      <c r="B1037" s="16" t="n"/>
      <c r="C1037" s="18" t="n"/>
      <c r="D1037" s="18" t="n"/>
      <c r="E1037" s="19">
        <f>IF($B1037="","",IFERROR(INDEX(Zonas!$J$2:$J$21,MATCH($B1037,Zonas!$A$2:$A$21,0)),""))</f>
        <v/>
      </c>
      <c r="F1037" s="19">
        <f>IF(OR($E1037="",$D1037=""),"",$D1037-$E1037)</f>
        <v/>
      </c>
      <c r="G1037" s="16" t="n"/>
    </row>
    <row r="1038">
      <c r="A1038" s="21" t="n"/>
      <c r="B1038" s="16" t="n"/>
      <c r="C1038" s="18" t="n"/>
      <c r="D1038" s="18" t="n"/>
      <c r="E1038" s="19">
        <f>IF($B1038="","",IFERROR(INDEX(Zonas!$J$2:$J$21,MATCH($B1038,Zonas!$A$2:$A$21,0)),""))</f>
        <v/>
      </c>
      <c r="F1038" s="19">
        <f>IF(OR($E1038="",$D1038=""),"",$D1038-$E1038)</f>
        <v/>
      </c>
      <c r="G1038" s="16" t="n"/>
    </row>
    <row r="1039">
      <c r="A1039" s="21" t="n"/>
      <c r="B1039" s="16" t="n"/>
      <c r="C1039" s="18" t="n"/>
      <c r="D1039" s="18" t="n"/>
      <c r="E1039" s="19">
        <f>IF($B1039="","",IFERROR(INDEX(Zonas!$J$2:$J$21,MATCH($B1039,Zonas!$A$2:$A$21,0)),""))</f>
        <v/>
      </c>
      <c r="F1039" s="19">
        <f>IF(OR($E1039="",$D1039=""),"",$D1039-$E1039)</f>
        <v/>
      </c>
      <c r="G1039" s="16" t="n"/>
    </row>
    <row r="1040">
      <c r="A1040" s="21" t="n"/>
      <c r="B1040" s="16" t="n"/>
      <c r="C1040" s="18" t="n"/>
      <c r="D1040" s="18" t="n"/>
      <c r="E1040" s="19">
        <f>IF($B1040="","",IFERROR(INDEX(Zonas!$J$2:$J$21,MATCH($B1040,Zonas!$A$2:$A$21,0)),""))</f>
        <v/>
      </c>
      <c r="F1040" s="19">
        <f>IF(OR($E1040="",$D1040=""),"",$D1040-$E1040)</f>
        <v/>
      </c>
      <c r="G1040" s="16" t="n"/>
    </row>
    <row r="1041">
      <c r="A1041" s="21" t="n"/>
      <c r="B1041" s="16" t="n"/>
      <c r="C1041" s="18" t="n"/>
      <c r="D1041" s="18" t="n"/>
      <c r="E1041" s="19">
        <f>IF($B1041="","",IFERROR(INDEX(Zonas!$J$2:$J$21,MATCH($B1041,Zonas!$A$2:$A$21,0)),""))</f>
        <v/>
      </c>
      <c r="F1041" s="19">
        <f>IF(OR($E1041="",$D1041=""),"",$D1041-$E1041)</f>
        <v/>
      </c>
      <c r="G1041" s="16" t="n"/>
    </row>
    <row r="1042">
      <c r="A1042" s="21" t="n"/>
      <c r="B1042" s="16" t="n"/>
      <c r="C1042" s="18" t="n"/>
      <c r="D1042" s="18" t="n"/>
      <c r="E1042" s="19">
        <f>IF($B1042="","",IFERROR(INDEX(Zonas!$J$2:$J$21,MATCH($B1042,Zonas!$A$2:$A$21,0)),""))</f>
        <v/>
      </c>
      <c r="F1042" s="19">
        <f>IF(OR($E1042="",$D1042=""),"",$D1042-$E1042)</f>
        <v/>
      </c>
      <c r="G1042" s="16" t="n"/>
    </row>
    <row r="1043">
      <c r="A1043" s="21" t="n"/>
      <c r="B1043" s="16" t="n"/>
      <c r="C1043" s="18" t="n"/>
      <c r="D1043" s="18" t="n"/>
      <c r="E1043" s="19">
        <f>IF($B1043="","",IFERROR(INDEX(Zonas!$J$2:$J$21,MATCH($B1043,Zonas!$A$2:$A$21,0)),""))</f>
        <v/>
      </c>
      <c r="F1043" s="19">
        <f>IF(OR($E1043="",$D1043=""),"",$D1043-$E1043)</f>
        <v/>
      </c>
      <c r="G1043" s="16" t="n"/>
    </row>
    <row r="1044">
      <c r="A1044" s="21" t="n"/>
      <c r="B1044" s="16" t="n"/>
      <c r="C1044" s="18" t="n"/>
      <c r="D1044" s="18" t="n"/>
      <c r="E1044" s="19">
        <f>IF($B1044="","",IFERROR(INDEX(Zonas!$J$2:$J$21,MATCH($B1044,Zonas!$A$2:$A$21,0)),""))</f>
        <v/>
      </c>
      <c r="F1044" s="19">
        <f>IF(OR($E1044="",$D1044=""),"",$D1044-$E1044)</f>
        <v/>
      </c>
      <c r="G1044" s="16" t="n"/>
    </row>
    <row r="1045">
      <c r="A1045" s="21" t="n"/>
      <c r="B1045" s="16" t="n"/>
      <c r="C1045" s="18" t="n"/>
      <c r="D1045" s="18" t="n"/>
      <c r="E1045" s="19">
        <f>IF($B1045="","",IFERROR(INDEX(Zonas!$J$2:$J$21,MATCH($B1045,Zonas!$A$2:$A$21,0)),""))</f>
        <v/>
      </c>
      <c r="F1045" s="19">
        <f>IF(OR($E1045="",$D1045=""),"",$D1045-$E1045)</f>
        <v/>
      </c>
      <c r="G1045" s="16" t="n"/>
    </row>
    <row r="1046">
      <c r="A1046" s="21" t="n"/>
      <c r="B1046" s="16" t="n"/>
      <c r="C1046" s="18" t="n"/>
      <c r="D1046" s="18" t="n"/>
      <c r="E1046" s="19">
        <f>IF($B1046="","",IFERROR(INDEX(Zonas!$J$2:$J$21,MATCH($B1046,Zonas!$A$2:$A$21,0)),""))</f>
        <v/>
      </c>
      <c r="F1046" s="19">
        <f>IF(OR($E1046="",$D1046=""),"",$D1046-$E1046)</f>
        <v/>
      </c>
      <c r="G1046" s="16" t="n"/>
    </row>
    <row r="1047">
      <c r="A1047" s="21" t="n"/>
      <c r="B1047" s="16" t="n"/>
      <c r="C1047" s="18" t="n"/>
      <c r="D1047" s="18" t="n"/>
      <c r="E1047" s="19">
        <f>IF($B1047="","",IFERROR(INDEX(Zonas!$J$2:$J$21,MATCH($B1047,Zonas!$A$2:$A$21,0)),""))</f>
        <v/>
      </c>
      <c r="F1047" s="19">
        <f>IF(OR($E1047="",$D1047=""),"",$D1047-$E1047)</f>
        <v/>
      </c>
      <c r="G1047" s="16" t="n"/>
    </row>
    <row r="1048">
      <c r="A1048" s="21" t="n"/>
      <c r="B1048" s="16" t="n"/>
      <c r="C1048" s="18" t="n"/>
      <c r="D1048" s="18" t="n"/>
      <c r="E1048" s="19">
        <f>IF($B1048="","",IFERROR(INDEX(Zonas!$J$2:$J$21,MATCH($B1048,Zonas!$A$2:$A$21,0)),""))</f>
        <v/>
      </c>
      <c r="F1048" s="19">
        <f>IF(OR($E1048="",$D1048=""),"",$D1048-$E1048)</f>
        <v/>
      </c>
      <c r="G1048" s="16" t="n"/>
    </row>
    <row r="1049">
      <c r="A1049" s="21" t="n"/>
      <c r="B1049" s="16" t="n"/>
      <c r="C1049" s="18" t="n"/>
      <c r="D1049" s="18" t="n"/>
      <c r="E1049" s="19">
        <f>IF($B1049="","",IFERROR(INDEX(Zonas!$J$2:$J$21,MATCH($B1049,Zonas!$A$2:$A$21,0)),""))</f>
        <v/>
      </c>
      <c r="F1049" s="19">
        <f>IF(OR($E1049="",$D1049=""),"",$D1049-$E1049)</f>
        <v/>
      </c>
      <c r="G1049" s="16" t="n"/>
    </row>
    <row r="1050">
      <c r="A1050" s="21" t="n"/>
      <c r="B1050" s="16" t="n"/>
      <c r="C1050" s="18" t="n"/>
      <c r="D1050" s="18" t="n"/>
      <c r="E1050" s="19">
        <f>IF($B1050="","",IFERROR(INDEX(Zonas!$J$2:$J$21,MATCH($B1050,Zonas!$A$2:$A$21,0)),""))</f>
        <v/>
      </c>
      <c r="F1050" s="19">
        <f>IF(OR($E1050="",$D1050=""),"",$D1050-$E1050)</f>
        <v/>
      </c>
      <c r="G1050" s="16" t="n"/>
    </row>
    <row r="1051">
      <c r="A1051" s="21" t="n"/>
      <c r="B1051" s="16" t="n"/>
      <c r="C1051" s="18" t="n"/>
      <c r="D1051" s="18" t="n"/>
      <c r="E1051" s="19">
        <f>IF($B1051="","",IFERROR(INDEX(Zonas!$J$2:$J$21,MATCH($B1051,Zonas!$A$2:$A$21,0)),""))</f>
        <v/>
      </c>
      <c r="F1051" s="19">
        <f>IF(OR($E1051="",$D1051=""),"",$D1051-$E1051)</f>
        <v/>
      </c>
      <c r="G1051" s="16" t="n"/>
    </row>
    <row r="1052">
      <c r="A1052" s="21" t="n"/>
      <c r="B1052" s="16" t="n"/>
      <c r="C1052" s="18" t="n"/>
      <c r="D1052" s="18" t="n"/>
      <c r="E1052" s="19">
        <f>IF($B1052="","",IFERROR(INDEX(Zonas!$J$2:$J$21,MATCH($B1052,Zonas!$A$2:$A$21,0)),""))</f>
        <v/>
      </c>
      <c r="F1052" s="19">
        <f>IF(OR($E1052="",$D1052=""),"",$D1052-$E1052)</f>
        <v/>
      </c>
      <c r="G1052" s="16" t="n"/>
    </row>
    <row r="1053">
      <c r="A1053" s="21" t="n"/>
      <c r="B1053" s="16" t="n"/>
      <c r="C1053" s="18" t="n"/>
      <c r="D1053" s="18" t="n"/>
      <c r="E1053" s="19">
        <f>IF($B1053="","",IFERROR(INDEX(Zonas!$J$2:$J$21,MATCH($B1053,Zonas!$A$2:$A$21,0)),""))</f>
        <v/>
      </c>
      <c r="F1053" s="19">
        <f>IF(OR($E1053="",$D1053=""),"",$D1053-$E1053)</f>
        <v/>
      </c>
      <c r="G1053" s="16" t="n"/>
    </row>
    <row r="1054">
      <c r="A1054" s="21" t="n"/>
      <c r="B1054" s="16" t="n"/>
      <c r="C1054" s="18" t="n"/>
      <c r="D1054" s="18" t="n"/>
      <c r="E1054" s="19">
        <f>IF($B1054="","",IFERROR(INDEX(Zonas!$J$2:$J$21,MATCH($B1054,Zonas!$A$2:$A$21,0)),""))</f>
        <v/>
      </c>
      <c r="F1054" s="19">
        <f>IF(OR($E1054="",$D1054=""),"",$D1054-$E1054)</f>
        <v/>
      </c>
      <c r="G1054" s="16" t="n"/>
    </row>
    <row r="1055">
      <c r="A1055" s="21" t="n"/>
      <c r="B1055" s="16" t="n"/>
      <c r="C1055" s="18" t="n"/>
      <c r="D1055" s="18" t="n"/>
      <c r="E1055" s="19">
        <f>IF($B1055="","",IFERROR(INDEX(Zonas!$J$2:$J$21,MATCH($B1055,Zonas!$A$2:$A$21,0)),""))</f>
        <v/>
      </c>
      <c r="F1055" s="19">
        <f>IF(OR($E1055="",$D1055=""),"",$D1055-$E1055)</f>
        <v/>
      </c>
      <c r="G1055" s="16" t="n"/>
    </row>
    <row r="1056">
      <c r="A1056" s="21" t="n"/>
      <c r="B1056" s="16" t="n"/>
      <c r="C1056" s="18" t="n"/>
      <c r="D1056" s="18" t="n"/>
      <c r="E1056" s="19">
        <f>IF($B1056="","",IFERROR(INDEX(Zonas!$J$2:$J$21,MATCH($B1056,Zonas!$A$2:$A$21,0)),""))</f>
        <v/>
      </c>
      <c r="F1056" s="19">
        <f>IF(OR($E1056="",$D1056=""),"",$D1056-$E1056)</f>
        <v/>
      </c>
      <c r="G1056" s="16" t="n"/>
    </row>
    <row r="1057">
      <c r="A1057" s="21" t="n"/>
      <c r="B1057" s="16" t="n"/>
      <c r="C1057" s="18" t="n"/>
      <c r="D1057" s="18" t="n"/>
      <c r="E1057" s="19">
        <f>IF($B1057="","",IFERROR(INDEX(Zonas!$J$2:$J$21,MATCH($B1057,Zonas!$A$2:$A$21,0)),""))</f>
        <v/>
      </c>
      <c r="F1057" s="19">
        <f>IF(OR($E1057="",$D1057=""),"",$D1057-$E1057)</f>
        <v/>
      </c>
      <c r="G1057" s="16" t="n"/>
    </row>
    <row r="1058">
      <c r="A1058" s="21" t="n"/>
      <c r="B1058" s="16" t="n"/>
      <c r="C1058" s="18" t="n"/>
      <c r="D1058" s="18" t="n"/>
      <c r="E1058" s="19">
        <f>IF($B1058="","",IFERROR(INDEX(Zonas!$J$2:$J$21,MATCH($B1058,Zonas!$A$2:$A$21,0)),""))</f>
        <v/>
      </c>
      <c r="F1058" s="19">
        <f>IF(OR($E1058="",$D1058=""),"",$D1058-$E1058)</f>
        <v/>
      </c>
      <c r="G1058" s="16" t="n"/>
    </row>
    <row r="1059">
      <c r="A1059" s="21" t="n"/>
      <c r="B1059" s="16" t="n"/>
      <c r="C1059" s="18" t="n"/>
      <c r="D1059" s="18" t="n"/>
      <c r="E1059" s="19">
        <f>IF($B1059="","",IFERROR(INDEX(Zonas!$J$2:$J$21,MATCH($B1059,Zonas!$A$2:$A$21,0)),""))</f>
        <v/>
      </c>
      <c r="F1059" s="19">
        <f>IF(OR($E1059="",$D1059=""),"",$D1059-$E1059)</f>
        <v/>
      </c>
      <c r="G1059" s="16" t="n"/>
    </row>
    <row r="1060">
      <c r="A1060" s="21" t="n"/>
      <c r="B1060" s="16" t="n"/>
      <c r="C1060" s="18" t="n"/>
      <c r="D1060" s="18" t="n"/>
      <c r="E1060" s="19">
        <f>IF($B1060="","",IFERROR(INDEX(Zonas!$J$2:$J$21,MATCH($B1060,Zonas!$A$2:$A$21,0)),""))</f>
        <v/>
      </c>
      <c r="F1060" s="19">
        <f>IF(OR($E1060="",$D1060=""),"",$D1060-$E1060)</f>
        <v/>
      </c>
      <c r="G1060" s="16" t="n"/>
    </row>
    <row r="1061">
      <c r="A1061" s="21" t="n"/>
      <c r="B1061" s="16" t="n"/>
      <c r="C1061" s="18" t="n"/>
      <c r="D1061" s="18" t="n"/>
      <c r="E1061" s="19">
        <f>IF($B1061="","",IFERROR(INDEX(Zonas!$J$2:$J$21,MATCH($B1061,Zonas!$A$2:$A$21,0)),""))</f>
        <v/>
      </c>
      <c r="F1061" s="19">
        <f>IF(OR($E1061="",$D1061=""),"",$D1061-$E1061)</f>
        <v/>
      </c>
      <c r="G1061" s="16" t="n"/>
    </row>
    <row r="1062">
      <c r="A1062" s="21" t="n"/>
      <c r="B1062" s="16" t="n"/>
      <c r="C1062" s="18" t="n"/>
      <c r="D1062" s="18" t="n"/>
      <c r="E1062" s="19">
        <f>IF($B1062="","",IFERROR(INDEX(Zonas!$J$2:$J$21,MATCH($B1062,Zonas!$A$2:$A$21,0)),""))</f>
        <v/>
      </c>
      <c r="F1062" s="19">
        <f>IF(OR($E1062="",$D1062=""),"",$D1062-$E1062)</f>
        <v/>
      </c>
      <c r="G1062" s="16" t="n"/>
    </row>
    <row r="1063">
      <c r="A1063" s="21" t="n"/>
      <c r="B1063" s="16" t="n"/>
      <c r="C1063" s="18" t="n"/>
      <c r="D1063" s="18" t="n"/>
      <c r="E1063" s="19">
        <f>IF($B1063="","",IFERROR(INDEX(Zonas!$J$2:$J$21,MATCH($B1063,Zonas!$A$2:$A$21,0)),""))</f>
        <v/>
      </c>
      <c r="F1063" s="19">
        <f>IF(OR($E1063="",$D1063=""),"",$D1063-$E1063)</f>
        <v/>
      </c>
      <c r="G1063" s="16" t="n"/>
    </row>
    <row r="1064">
      <c r="A1064" s="21" t="n"/>
      <c r="B1064" s="16" t="n"/>
      <c r="C1064" s="18" t="n"/>
      <c r="D1064" s="18" t="n"/>
      <c r="E1064" s="19">
        <f>IF($B1064="","",IFERROR(INDEX(Zonas!$J$2:$J$21,MATCH($B1064,Zonas!$A$2:$A$21,0)),""))</f>
        <v/>
      </c>
      <c r="F1064" s="19">
        <f>IF(OR($E1064="",$D1064=""),"",$D1064-$E1064)</f>
        <v/>
      </c>
      <c r="G1064" s="16" t="n"/>
    </row>
    <row r="1065">
      <c r="A1065" s="21" t="n"/>
      <c r="B1065" s="16" t="n"/>
      <c r="C1065" s="18" t="n"/>
      <c r="D1065" s="18" t="n"/>
      <c r="E1065" s="19">
        <f>IF($B1065="","",IFERROR(INDEX(Zonas!$J$2:$J$21,MATCH($B1065,Zonas!$A$2:$A$21,0)),""))</f>
        <v/>
      </c>
      <c r="F1065" s="19">
        <f>IF(OR($E1065="",$D1065=""),"",$D1065-$E1065)</f>
        <v/>
      </c>
      <c r="G1065" s="16" t="n"/>
    </row>
    <row r="1066">
      <c r="A1066" s="21" t="n"/>
      <c r="B1066" s="16" t="n"/>
      <c r="C1066" s="18" t="n"/>
      <c r="D1066" s="18" t="n"/>
      <c r="E1066" s="19">
        <f>IF($B1066="","",IFERROR(INDEX(Zonas!$J$2:$J$21,MATCH($B1066,Zonas!$A$2:$A$21,0)),""))</f>
        <v/>
      </c>
      <c r="F1066" s="19">
        <f>IF(OR($E1066="",$D1066=""),"",$D1066-$E1066)</f>
        <v/>
      </c>
      <c r="G1066" s="16" t="n"/>
    </row>
    <row r="1067">
      <c r="A1067" s="21" t="n"/>
      <c r="B1067" s="16" t="n"/>
      <c r="C1067" s="18" t="n"/>
      <c r="D1067" s="18" t="n"/>
      <c r="E1067" s="19">
        <f>IF($B1067="","",IFERROR(INDEX(Zonas!$J$2:$J$21,MATCH($B1067,Zonas!$A$2:$A$21,0)),""))</f>
        <v/>
      </c>
      <c r="F1067" s="19">
        <f>IF(OR($E1067="",$D1067=""),"",$D1067-$E1067)</f>
        <v/>
      </c>
      <c r="G1067" s="16" t="n"/>
    </row>
    <row r="1068">
      <c r="A1068" s="21" t="n"/>
      <c r="B1068" s="16" t="n"/>
      <c r="C1068" s="18" t="n"/>
      <c r="D1068" s="18" t="n"/>
      <c r="E1068" s="19">
        <f>IF($B1068="","",IFERROR(INDEX(Zonas!$J$2:$J$21,MATCH($B1068,Zonas!$A$2:$A$21,0)),""))</f>
        <v/>
      </c>
      <c r="F1068" s="19">
        <f>IF(OR($E1068="",$D1068=""),"",$D1068-$E1068)</f>
        <v/>
      </c>
      <c r="G1068" s="16" t="n"/>
    </row>
    <row r="1069">
      <c r="A1069" s="21" t="n"/>
      <c r="B1069" s="16" t="n"/>
      <c r="C1069" s="18" t="n"/>
      <c r="D1069" s="18" t="n"/>
      <c r="E1069" s="19">
        <f>IF($B1069="","",IFERROR(INDEX(Zonas!$J$2:$J$21,MATCH($B1069,Zonas!$A$2:$A$21,0)),""))</f>
        <v/>
      </c>
      <c r="F1069" s="19">
        <f>IF(OR($E1069="",$D1069=""),"",$D1069-$E1069)</f>
        <v/>
      </c>
      <c r="G1069" s="16" t="n"/>
    </row>
    <row r="1070">
      <c r="A1070" s="21" t="n"/>
      <c r="B1070" s="16" t="n"/>
      <c r="C1070" s="18" t="n"/>
      <c r="D1070" s="18" t="n"/>
      <c r="E1070" s="19">
        <f>IF($B1070="","",IFERROR(INDEX(Zonas!$J$2:$J$21,MATCH($B1070,Zonas!$A$2:$A$21,0)),""))</f>
        <v/>
      </c>
      <c r="F1070" s="19">
        <f>IF(OR($E1070="",$D1070=""),"",$D1070-$E1070)</f>
        <v/>
      </c>
      <c r="G1070" s="16" t="n"/>
    </row>
    <row r="1071">
      <c r="A1071" s="21" t="n"/>
      <c r="B1071" s="16" t="n"/>
      <c r="C1071" s="18" t="n"/>
      <c r="D1071" s="18" t="n"/>
      <c r="E1071" s="19">
        <f>IF($B1071="","",IFERROR(INDEX(Zonas!$J$2:$J$21,MATCH($B1071,Zonas!$A$2:$A$21,0)),""))</f>
        <v/>
      </c>
      <c r="F1071" s="19">
        <f>IF(OR($E1071="",$D1071=""),"",$D1071-$E1071)</f>
        <v/>
      </c>
      <c r="G1071" s="16" t="n"/>
    </row>
    <row r="1072">
      <c r="A1072" s="21" t="n"/>
      <c r="B1072" s="16" t="n"/>
      <c r="C1072" s="18" t="n"/>
      <c r="D1072" s="18" t="n"/>
      <c r="E1072" s="19">
        <f>IF($B1072="","",IFERROR(INDEX(Zonas!$J$2:$J$21,MATCH($B1072,Zonas!$A$2:$A$21,0)),""))</f>
        <v/>
      </c>
      <c r="F1072" s="19">
        <f>IF(OR($E1072="",$D1072=""),"",$D1072-$E1072)</f>
        <v/>
      </c>
      <c r="G1072" s="16" t="n"/>
    </row>
    <row r="1073">
      <c r="A1073" s="21" t="n"/>
      <c r="B1073" s="16" t="n"/>
      <c r="C1073" s="18" t="n"/>
      <c r="D1073" s="18" t="n"/>
      <c r="E1073" s="19">
        <f>IF($B1073="","",IFERROR(INDEX(Zonas!$J$2:$J$21,MATCH($B1073,Zonas!$A$2:$A$21,0)),""))</f>
        <v/>
      </c>
      <c r="F1073" s="19">
        <f>IF(OR($E1073="",$D1073=""),"",$D1073-$E1073)</f>
        <v/>
      </c>
      <c r="G1073" s="16" t="n"/>
    </row>
    <row r="1074">
      <c r="A1074" s="21" t="n"/>
      <c r="B1074" s="16" t="n"/>
      <c r="C1074" s="18" t="n"/>
      <c r="D1074" s="18" t="n"/>
      <c r="E1074" s="19">
        <f>IF($B1074="","",IFERROR(INDEX(Zonas!$J$2:$J$21,MATCH($B1074,Zonas!$A$2:$A$21,0)),""))</f>
        <v/>
      </c>
      <c r="F1074" s="19">
        <f>IF(OR($E1074="",$D1074=""),"",$D1074-$E1074)</f>
        <v/>
      </c>
      <c r="G1074" s="16" t="n"/>
    </row>
    <row r="1075">
      <c r="A1075" s="21" t="n"/>
      <c r="B1075" s="16" t="n"/>
      <c r="C1075" s="18" t="n"/>
      <c r="D1075" s="18" t="n"/>
      <c r="E1075" s="19">
        <f>IF($B1075="","",IFERROR(INDEX(Zonas!$J$2:$J$21,MATCH($B1075,Zonas!$A$2:$A$21,0)),""))</f>
        <v/>
      </c>
      <c r="F1075" s="19">
        <f>IF(OR($E1075="",$D1075=""),"",$D1075-$E1075)</f>
        <v/>
      </c>
      <c r="G1075" s="16" t="n"/>
    </row>
    <row r="1076">
      <c r="A1076" s="21" t="n"/>
      <c r="B1076" s="16" t="n"/>
      <c r="C1076" s="18" t="n"/>
      <c r="D1076" s="18" t="n"/>
      <c r="E1076" s="19">
        <f>IF($B1076="","",IFERROR(INDEX(Zonas!$J$2:$J$21,MATCH($B1076,Zonas!$A$2:$A$21,0)),""))</f>
        <v/>
      </c>
      <c r="F1076" s="19">
        <f>IF(OR($E1076="",$D1076=""),"",$D1076-$E1076)</f>
        <v/>
      </c>
      <c r="G1076" s="16" t="n"/>
    </row>
    <row r="1077">
      <c r="A1077" s="21" t="n"/>
      <c r="B1077" s="16" t="n"/>
      <c r="C1077" s="18" t="n"/>
      <c r="D1077" s="18" t="n"/>
      <c r="E1077" s="19">
        <f>IF($B1077="","",IFERROR(INDEX(Zonas!$J$2:$J$21,MATCH($B1077,Zonas!$A$2:$A$21,0)),""))</f>
        <v/>
      </c>
      <c r="F1077" s="19">
        <f>IF(OR($E1077="",$D1077=""),"",$D1077-$E1077)</f>
        <v/>
      </c>
      <c r="G1077" s="16" t="n"/>
    </row>
    <row r="1078">
      <c r="A1078" s="21" t="n"/>
      <c r="B1078" s="16" t="n"/>
      <c r="C1078" s="18" t="n"/>
      <c r="D1078" s="18" t="n"/>
      <c r="E1078" s="19">
        <f>IF($B1078="","",IFERROR(INDEX(Zonas!$J$2:$J$21,MATCH($B1078,Zonas!$A$2:$A$21,0)),""))</f>
        <v/>
      </c>
      <c r="F1078" s="19">
        <f>IF(OR($E1078="",$D1078=""),"",$D1078-$E1078)</f>
        <v/>
      </c>
      <c r="G1078" s="16" t="n"/>
    </row>
    <row r="1079">
      <c r="A1079" s="21" t="n"/>
      <c r="B1079" s="16" t="n"/>
      <c r="C1079" s="18" t="n"/>
      <c r="D1079" s="18" t="n"/>
      <c r="E1079" s="19">
        <f>IF($B1079="","",IFERROR(INDEX(Zonas!$J$2:$J$21,MATCH($B1079,Zonas!$A$2:$A$21,0)),""))</f>
        <v/>
      </c>
      <c r="F1079" s="19">
        <f>IF(OR($E1079="",$D1079=""),"",$D1079-$E1079)</f>
        <v/>
      </c>
      <c r="G1079" s="16" t="n"/>
    </row>
    <row r="1080">
      <c r="A1080" s="21" t="n"/>
      <c r="B1080" s="16" t="n"/>
      <c r="C1080" s="18" t="n"/>
      <c r="D1080" s="18" t="n"/>
      <c r="E1080" s="19">
        <f>IF($B1080="","",IFERROR(INDEX(Zonas!$J$2:$J$21,MATCH($B1080,Zonas!$A$2:$A$21,0)),""))</f>
        <v/>
      </c>
      <c r="F1080" s="19">
        <f>IF(OR($E1080="",$D1080=""),"",$D1080-$E1080)</f>
        <v/>
      </c>
      <c r="G1080" s="16" t="n"/>
    </row>
    <row r="1081">
      <c r="A1081" s="21" t="n"/>
      <c r="B1081" s="16" t="n"/>
      <c r="C1081" s="18" t="n"/>
      <c r="D1081" s="18" t="n"/>
      <c r="E1081" s="19">
        <f>IF($B1081="","",IFERROR(INDEX(Zonas!$J$2:$J$21,MATCH($B1081,Zonas!$A$2:$A$21,0)),""))</f>
        <v/>
      </c>
      <c r="F1081" s="19">
        <f>IF(OR($E1081="",$D1081=""),"",$D1081-$E1081)</f>
        <v/>
      </c>
      <c r="G1081" s="16" t="n"/>
    </row>
    <row r="1082">
      <c r="A1082" s="21" t="n"/>
      <c r="B1082" s="16" t="n"/>
      <c r="C1082" s="18" t="n"/>
      <c r="D1082" s="18" t="n"/>
      <c r="E1082" s="19">
        <f>IF($B1082="","",IFERROR(INDEX(Zonas!$J$2:$J$21,MATCH($B1082,Zonas!$A$2:$A$21,0)),""))</f>
        <v/>
      </c>
      <c r="F1082" s="19">
        <f>IF(OR($E1082="",$D1082=""),"",$D1082-$E1082)</f>
        <v/>
      </c>
      <c r="G1082" s="16" t="n"/>
    </row>
    <row r="1083">
      <c r="A1083" s="21" t="n"/>
      <c r="B1083" s="16" t="n"/>
      <c r="C1083" s="18" t="n"/>
      <c r="D1083" s="18" t="n"/>
      <c r="E1083" s="19">
        <f>IF($B1083="","",IFERROR(INDEX(Zonas!$J$2:$J$21,MATCH($B1083,Zonas!$A$2:$A$21,0)),""))</f>
        <v/>
      </c>
      <c r="F1083" s="19">
        <f>IF(OR($E1083="",$D1083=""),"",$D1083-$E1083)</f>
        <v/>
      </c>
      <c r="G1083" s="16" t="n"/>
    </row>
    <row r="1084">
      <c r="A1084" s="21" t="n"/>
      <c r="B1084" s="16" t="n"/>
      <c r="C1084" s="18" t="n"/>
      <c r="D1084" s="18" t="n"/>
      <c r="E1084" s="19">
        <f>IF($B1084="","",IFERROR(INDEX(Zonas!$J$2:$J$21,MATCH($B1084,Zonas!$A$2:$A$21,0)),""))</f>
        <v/>
      </c>
      <c r="F1084" s="19">
        <f>IF(OR($E1084="",$D1084=""),"",$D1084-$E1084)</f>
        <v/>
      </c>
      <c r="G1084" s="16" t="n"/>
    </row>
    <row r="1085">
      <c r="A1085" s="21" t="n"/>
      <c r="B1085" s="16" t="n"/>
      <c r="C1085" s="18" t="n"/>
      <c r="D1085" s="18" t="n"/>
      <c r="E1085" s="19">
        <f>IF($B1085="","",IFERROR(INDEX(Zonas!$J$2:$J$21,MATCH($B1085,Zonas!$A$2:$A$21,0)),""))</f>
        <v/>
      </c>
      <c r="F1085" s="19">
        <f>IF(OR($E1085="",$D1085=""),"",$D1085-$E1085)</f>
        <v/>
      </c>
      <c r="G1085" s="16" t="n"/>
    </row>
    <row r="1086">
      <c r="A1086" s="21" t="n"/>
      <c r="B1086" s="16" t="n"/>
      <c r="C1086" s="18" t="n"/>
      <c r="D1086" s="18" t="n"/>
      <c r="E1086" s="19">
        <f>IF($B1086="","",IFERROR(INDEX(Zonas!$J$2:$J$21,MATCH($B1086,Zonas!$A$2:$A$21,0)),""))</f>
        <v/>
      </c>
      <c r="F1086" s="19">
        <f>IF(OR($E1086="",$D1086=""),"",$D1086-$E1086)</f>
        <v/>
      </c>
      <c r="G1086" s="16" t="n"/>
    </row>
    <row r="1087">
      <c r="A1087" s="21" t="n"/>
      <c r="B1087" s="16" t="n"/>
      <c r="C1087" s="18" t="n"/>
      <c r="D1087" s="18" t="n"/>
      <c r="E1087" s="19">
        <f>IF($B1087="","",IFERROR(INDEX(Zonas!$J$2:$J$21,MATCH($B1087,Zonas!$A$2:$A$21,0)),""))</f>
        <v/>
      </c>
      <c r="F1087" s="19">
        <f>IF(OR($E1087="",$D1087=""),"",$D1087-$E1087)</f>
        <v/>
      </c>
      <c r="G1087" s="16" t="n"/>
    </row>
    <row r="1088">
      <c r="A1088" s="21" t="n"/>
      <c r="B1088" s="16" t="n"/>
      <c r="C1088" s="18" t="n"/>
      <c r="D1088" s="18" t="n"/>
      <c r="E1088" s="19">
        <f>IF($B1088="","",IFERROR(INDEX(Zonas!$J$2:$J$21,MATCH($B1088,Zonas!$A$2:$A$21,0)),""))</f>
        <v/>
      </c>
      <c r="F1088" s="19">
        <f>IF(OR($E1088="",$D1088=""),"",$D1088-$E1088)</f>
        <v/>
      </c>
      <c r="G1088" s="16" t="n"/>
    </row>
    <row r="1089">
      <c r="A1089" s="21" t="n"/>
      <c r="B1089" s="16" t="n"/>
      <c r="C1089" s="18" t="n"/>
      <c r="D1089" s="18" t="n"/>
      <c r="E1089" s="19">
        <f>IF($B1089="","",IFERROR(INDEX(Zonas!$J$2:$J$21,MATCH($B1089,Zonas!$A$2:$A$21,0)),""))</f>
        <v/>
      </c>
      <c r="F1089" s="19">
        <f>IF(OR($E1089="",$D1089=""),"",$D1089-$E1089)</f>
        <v/>
      </c>
      <c r="G1089" s="16" t="n"/>
    </row>
    <row r="1090">
      <c r="A1090" s="21" t="n"/>
      <c r="B1090" s="16" t="n"/>
      <c r="C1090" s="18" t="n"/>
      <c r="D1090" s="18" t="n"/>
      <c r="E1090" s="19">
        <f>IF($B1090="","",IFERROR(INDEX(Zonas!$J$2:$J$21,MATCH($B1090,Zonas!$A$2:$A$21,0)),""))</f>
        <v/>
      </c>
      <c r="F1090" s="19">
        <f>IF(OR($E1090="",$D1090=""),"",$D1090-$E1090)</f>
        <v/>
      </c>
      <c r="G1090" s="16" t="n"/>
    </row>
    <row r="1091">
      <c r="A1091" s="21" t="n"/>
      <c r="B1091" s="16" t="n"/>
      <c r="C1091" s="18" t="n"/>
      <c r="D1091" s="18" t="n"/>
      <c r="E1091" s="19">
        <f>IF($B1091="","",IFERROR(INDEX(Zonas!$J$2:$J$21,MATCH($B1091,Zonas!$A$2:$A$21,0)),""))</f>
        <v/>
      </c>
      <c r="F1091" s="19">
        <f>IF(OR($E1091="",$D1091=""),"",$D1091-$E1091)</f>
        <v/>
      </c>
      <c r="G1091" s="16" t="n"/>
    </row>
    <row r="1092">
      <c r="A1092" s="21" t="n"/>
      <c r="B1092" s="16" t="n"/>
      <c r="C1092" s="18" t="n"/>
      <c r="D1092" s="18" t="n"/>
      <c r="E1092" s="19">
        <f>IF($B1092="","",IFERROR(INDEX(Zonas!$J$2:$J$21,MATCH($B1092,Zonas!$A$2:$A$21,0)),""))</f>
        <v/>
      </c>
      <c r="F1092" s="19">
        <f>IF(OR($E1092="",$D1092=""),"",$D1092-$E1092)</f>
        <v/>
      </c>
      <c r="G1092" s="16" t="n"/>
    </row>
    <row r="1093">
      <c r="A1093" s="21" t="n"/>
      <c r="B1093" s="16" t="n"/>
      <c r="C1093" s="18" t="n"/>
      <c r="D1093" s="18" t="n"/>
      <c r="E1093" s="19">
        <f>IF($B1093="","",IFERROR(INDEX(Zonas!$J$2:$J$21,MATCH($B1093,Zonas!$A$2:$A$21,0)),""))</f>
        <v/>
      </c>
      <c r="F1093" s="19">
        <f>IF(OR($E1093="",$D1093=""),"",$D1093-$E1093)</f>
        <v/>
      </c>
      <c r="G1093" s="16" t="n"/>
    </row>
    <row r="1094">
      <c r="A1094" s="21" t="n"/>
      <c r="B1094" s="16" t="n"/>
      <c r="C1094" s="18" t="n"/>
      <c r="D1094" s="18" t="n"/>
      <c r="E1094" s="19">
        <f>IF($B1094="","",IFERROR(INDEX(Zonas!$J$2:$J$21,MATCH($B1094,Zonas!$A$2:$A$21,0)),""))</f>
        <v/>
      </c>
      <c r="F1094" s="19">
        <f>IF(OR($E1094="",$D1094=""),"",$D1094-$E1094)</f>
        <v/>
      </c>
      <c r="G1094" s="16" t="n"/>
    </row>
    <row r="1095">
      <c r="A1095" s="21" t="n"/>
      <c r="B1095" s="16" t="n"/>
      <c r="C1095" s="18" t="n"/>
      <c r="D1095" s="18" t="n"/>
      <c r="E1095" s="19">
        <f>IF($B1095="","",IFERROR(INDEX(Zonas!$J$2:$J$21,MATCH($B1095,Zonas!$A$2:$A$21,0)),""))</f>
        <v/>
      </c>
      <c r="F1095" s="19">
        <f>IF(OR($E1095="",$D1095=""),"",$D1095-$E1095)</f>
        <v/>
      </c>
      <c r="G1095" s="16" t="n"/>
    </row>
    <row r="1096">
      <c r="A1096" s="21" t="n"/>
      <c r="B1096" s="16" t="n"/>
      <c r="C1096" s="18" t="n"/>
      <c r="D1096" s="18" t="n"/>
      <c r="E1096" s="19">
        <f>IF($B1096="","",IFERROR(INDEX(Zonas!$J$2:$J$21,MATCH($B1096,Zonas!$A$2:$A$21,0)),""))</f>
        <v/>
      </c>
      <c r="F1096" s="19">
        <f>IF(OR($E1096="",$D1096=""),"",$D1096-$E1096)</f>
        <v/>
      </c>
      <c r="G1096" s="16" t="n"/>
    </row>
    <row r="1097">
      <c r="A1097" s="21" t="n"/>
      <c r="B1097" s="16" t="n"/>
      <c r="C1097" s="18" t="n"/>
      <c r="D1097" s="18" t="n"/>
      <c r="E1097" s="19">
        <f>IF($B1097="","",IFERROR(INDEX(Zonas!$J$2:$J$21,MATCH($B1097,Zonas!$A$2:$A$21,0)),""))</f>
        <v/>
      </c>
      <c r="F1097" s="19">
        <f>IF(OR($E1097="",$D1097=""),"",$D1097-$E1097)</f>
        <v/>
      </c>
      <c r="G1097" s="16" t="n"/>
    </row>
    <row r="1098">
      <c r="A1098" s="21" t="n"/>
      <c r="B1098" s="16" t="n"/>
      <c r="C1098" s="18" t="n"/>
      <c r="D1098" s="18" t="n"/>
      <c r="E1098" s="19">
        <f>IF($B1098="","",IFERROR(INDEX(Zonas!$J$2:$J$21,MATCH($B1098,Zonas!$A$2:$A$21,0)),""))</f>
        <v/>
      </c>
      <c r="F1098" s="19">
        <f>IF(OR($E1098="",$D1098=""),"",$D1098-$E1098)</f>
        <v/>
      </c>
      <c r="G1098" s="16" t="n"/>
    </row>
    <row r="1099">
      <c r="A1099" s="21" t="n"/>
      <c r="B1099" s="16" t="n"/>
      <c r="C1099" s="18" t="n"/>
      <c r="D1099" s="18" t="n"/>
      <c r="E1099" s="19">
        <f>IF($B1099="","",IFERROR(INDEX(Zonas!$J$2:$J$21,MATCH($B1099,Zonas!$A$2:$A$21,0)),""))</f>
        <v/>
      </c>
      <c r="F1099" s="19">
        <f>IF(OR($E1099="",$D1099=""),"",$D1099-$E1099)</f>
        <v/>
      </c>
      <c r="G1099" s="16" t="n"/>
    </row>
    <row r="1100">
      <c r="A1100" s="21" t="n"/>
      <c r="B1100" s="16" t="n"/>
      <c r="C1100" s="18" t="n"/>
      <c r="D1100" s="18" t="n"/>
      <c r="E1100" s="19">
        <f>IF($B1100="","",IFERROR(INDEX(Zonas!$J$2:$J$21,MATCH($B1100,Zonas!$A$2:$A$21,0)),""))</f>
        <v/>
      </c>
      <c r="F1100" s="19">
        <f>IF(OR($E1100="",$D1100=""),"",$D1100-$E1100)</f>
        <v/>
      </c>
      <c r="G1100" s="16" t="n"/>
    </row>
    <row r="1101">
      <c r="A1101" s="21" t="n"/>
      <c r="B1101" s="16" t="n"/>
      <c r="C1101" s="18" t="n"/>
      <c r="D1101" s="18" t="n"/>
      <c r="E1101" s="19">
        <f>IF($B1101="","",IFERROR(INDEX(Zonas!$J$2:$J$21,MATCH($B1101,Zonas!$A$2:$A$21,0)),""))</f>
        <v/>
      </c>
      <c r="F1101" s="19">
        <f>IF(OR($E1101="",$D1101=""),"",$D1101-$E1101)</f>
        <v/>
      </c>
      <c r="G1101" s="16" t="n"/>
    </row>
    <row r="1102">
      <c r="A1102" s="21" t="n"/>
      <c r="B1102" s="16" t="n"/>
      <c r="C1102" s="18" t="n"/>
      <c r="D1102" s="18" t="n"/>
      <c r="E1102" s="19">
        <f>IF($B1102="","",IFERROR(INDEX(Zonas!$J$2:$J$21,MATCH($B1102,Zonas!$A$2:$A$21,0)),""))</f>
        <v/>
      </c>
      <c r="F1102" s="19">
        <f>IF(OR($E1102="",$D1102=""),"",$D1102-$E1102)</f>
        <v/>
      </c>
      <c r="G1102" s="16" t="n"/>
    </row>
    <row r="1103">
      <c r="A1103" s="21" t="n"/>
      <c r="B1103" s="16" t="n"/>
      <c r="C1103" s="18" t="n"/>
      <c r="D1103" s="18" t="n"/>
      <c r="E1103" s="19">
        <f>IF($B1103="","",IFERROR(INDEX(Zonas!$J$2:$J$21,MATCH($B1103,Zonas!$A$2:$A$21,0)),""))</f>
        <v/>
      </c>
      <c r="F1103" s="19">
        <f>IF(OR($E1103="",$D1103=""),"",$D1103-$E1103)</f>
        <v/>
      </c>
      <c r="G1103" s="16" t="n"/>
    </row>
    <row r="1104">
      <c r="A1104" s="21" t="n"/>
      <c r="B1104" s="16" t="n"/>
      <c r="C1104" s="18" t="n"/>
      <c r="D1104" s="18" t="n"/>
      <c r="E1104" s="19">
        <f>IF($B1104="","",IFERROR(INDEX(Zonas!$J$2:$J$21,MATCH($B1104,Zonas!$A$2:$A$21,0)),""))</f>
        <v/>
      </c>
      <c r="F1104" s="19">
        <f>IF(OR($E1104="",$D1104=""),"",$D1104-$E1104)</f>
        <v/>
      </c>
      <c r="G1104" s="16" t="n"/>
    </row>
    <row r="1105">
      <c r="A1105" s="21" t="n"/>
      <c r="B1105" s="16" t="n"/>
      <c r="C1105" s="18" t="n"/>
      <c r="D1105" s="18" t="n"/>
      <c r="E1105" s="19">
        <f>IF($B1105="","",IFERROR(INDEX(Zonas!$J$2:$J$21,MATCH($B1105,Zonas!$A$2:$A$21,0)),""))</f>
        <v/>
      </c>
      <c r="F1105" s="19">
        <f>IF(OR($E1105="",$D1105=""),"",$D1105-$E1105)</f>
        <v/>
      </c>
      <c r="G1105" s="16" t="n"/>
    </row>
    <row r="1106">
      <c r="A1106" s="21" t="n"/>
      <c r="B1106" s="16" t="n"/>
      <c r="C1106" s="18" t="n"/>
      <c r="D1106" s="18" t="n"/>
      <c r="E1106" s="19">
        <f>IF($B1106="","",IFERROR(INDEX(Zonas!$J$2:$J$21,MATCH($B1106,Zonas!$A$2:$A$21,0)),""))</f>
        <v/>
      </c>
      <c r="F1106" s="19">
        <f>IF(OR($E1106="",$D1106=""),"",$D1106-$E1106)</f>
        <v/>
      </c>
      <c r="G1106" s="16" t="n"/>
    </row>
    <row r="1107">
      <c r="A1107" s="21" t="n"/>
      <c r="B1107" s="16" t="n"/>
      <c r="C1107" s="18" t="n"/>
      <c r="D1107" s="18" t="n"/>
      <c r="E1107" s="19">
        <f>IF($B1107="","",IFERROR(INDEX(Zonas!$J$2:$J$21,MATCH($B1107,Zonas!$A$2:$A$21,0)),""))</f>
        <v/>
      </c>
      <c r="F1107" s="19">
        <f>IF(OR($E1107="",$D1107=""),"",$D1107-$E1107)</f>
        <v/>
      </c>
      <c r="G1107" s="16" t="n"/>
    </row>
    <row r="1108">
      <c r="A1108" s="21" t="n"/>
      <c r="B1108" s="16" t="n"/>
      <c r="C1108" s="18" t="n"/>
      <c r="D1108" s="18" t="n"/>
      <c r="E1108" s="19">
        <f>IF($B1108="","",IFERROR(INDEX(Zonas!$J$2:$J$21,MATCH($B1108,Zonas!$A$2:$A$21,0)),""))</f>
        <v/>
      </c>
      <c r="F1108" s="19">
        <f>IF(OR($E1108="",$D1108=""),"",$D1108-$E1108)</f>
        <v/>
      </c>
      <c r="G1108" s="16" t="n"/>
    </row>
    <row r="1109">
      <c r="A1109" s="21" t="n"/>
      <c r="B1109" s="16" t="n"/>
      <c r="C1109" s="18" t="n"/>
      <c r="D1109" s="18" t="n"/>
      <c r="E1109" s="19">
        <f>IF($B1109="","",IFERROR(INDEX(Zonas!$J$2:$J$21,MATCH($B1109,Zonas!$A$2:$A$21,0)),""))</f>
        <v/>
      </c>
      <c r="F1109" s="19">
        <f>IF(OR($E1109="",$D1109=""),"",$D1109-$E1109)</f>
        <v/>
      </c>
      <c r="G1109" s="16" t="n"/>
    </row>
    <row r="1110">
      <c r="A1110" s="21" t="n"/>
      <c r="B1110" s="16" t="n"/>
      <c r="C1110" s="18" t="n"/>
      <c r="D1110" s="18" t="n"/>
      <c r="E1110" s="19">
        <f>IF($B1110="","",IFERROR(INDEX(Zonas!$J$2:$J$21,MATCH($B1110,Zonas!$A$2:$A$21,0)),""))</f>
        <v/>
      </c>
      <c r="F1110" s="19">
        <f>IF(OR($E1110="",$D1110=""),"",$D1110-$E1110)</f>
        <v/>
      </c>
      <c r="G1110" s="16" t="n"/>
    </row>
    <row r="1111">
      <c r="A1111" s="21" t="n"/>
      <c r="B1111" s="16" t="n"/>
      <c r="C1111" s="18" t="n"/>
      <c r="D1111" s="18" t="n"/>
      <c r="E1111" s="19">
        <f>IF($B1111="","",IFERROR(INDEX(Zonas!$J$2:$J$21,MATCH($B1111,Zonas!$A$2:$A$21,0)),""))</f>
        <v/>
      </c>
      <c r="F1111" s="19">
        <f>IF(OR($E1111="",$D1111=""),"",$D1111-$E1111)</f>
        <v/>
      </c>
      <c r="G1111" s="16" t="n"/>
    </row>
    <row r="1112">
      <c r="A1112" s="21" t="n"/>
      <c r="B1112" s="16" t="n"/>
      <c r="C1112" s="18" t="n"/>
      <c r="D1112" s="18" t="n"/>
      <c r="E1112" s="19">
        <f>IF($B1112="","",IFERROR(INDEX(Zonas!$J$2:$J$21,MATCH($B1112,Zonas!$A$2:$A$21,0)),""))</f>
        <v/>
      </c>
      <c r="F1112" s="19">
        <f>IF(OR($E1112="",$D1112=""),"",$D1112-$E1112)</f>
        <v/>
      </c>
      <c r="G1112" s="16" t="n"/>
    </row>
    <row r="1113">
      <c r="A1113" s="21" t="n"/>
      <c r="B1113" s="16" t="n"/>
      <c r="C1113" s="18" t="n"/>
      <c r="D1113" s="18" t="n"/>
      <c r="E1113" s="19">
        <f>IF($B1113="","",IFERROR(INDEX(Zonas!$J$2:$J$21,MATCH($B1113,Zonas!$A$2:$A$21,0)),""))</f>
        <v/>
      </c>
      <c r="F1113" s="19">
        <f>IF(OR($E1113="",$D1113=""),"",$D1113-$E1113)</f>
        <v/>
      </c>
      <c r="G1113" s="16" t="n"/>
    </row>
    <row r="1114">
      <c r="A1114" s="21" t="n"/>
      <c r="B1114" s="16" t="n"/>
      <c r="C1114" s="18" t="n"/>
      <c r="D1114" s="18" t="n"/>
      <c r="E1114" s="19">
        <f>IF($B1114="","",IFERROR(INDEX(Zonas!$J$2:$J$21,MATCH($B1114,Zonas!$A$2:$A$21,0)),""))</f>
        <v/>
      </c>
      <c r="F1114" s="19">
        <f>IF(OR($E1114="",$D1114=""),"",$D1114-$E1114)</f>
        <v/>
      </c>
      <c r="G1114" s="16" t="n"/>
    </row>
    <row r="1115">
      <c r="A1115" s="21" t="n"/>
      <c r="B1115" s="16" t="n"/>
      <c r="C1115" s="18" t="n"/>
      <c r="D1115" s="18" t="n"/>
      <c r="E1115" s="19">
        <f>IF($B1115="","",IFERROR(INDEX(Zonas!$J$2:$J$21,MATCH($B1115,Zonas!$A$2:$A$21,0)),""))</f>
        <v/>
      </c>
      <c r="F1115" s="19">
        <f>IF(OR($E1115="",$D1115=""),"",$D1115-$E1115)</f>
        <v/>
      </c>
      <c r="G1115" s="16" t="n"/>
    </row>
    <row r="1116">
      <c r="A1116" s="21" t="n"/>
      <c r="B1116" s="16" t="n"/>
      <c r="C1116" s="18" t="n"/>
      <c r="D1116" s="18" t="n"/>
      <c r="E1116" s="19">
        <f>IF($B1116="","",IFERROR(INDEX(Zonas!$J$2:$J$21,MATCH($B1116,Zonas!$A$2:$A$21,0)),""))</f>
        <v/>
      </c>
      <c r="F1116" s="19">
        <f>IF(OR($E1116="",$D1116=""),"",$D1116-$E1116)</f>
        <v/>
      </c>
      <c r="G1116" s="16" t="n"/>
    </row>
    <row r="1117">
      <c r="A1117" s="21" t="n"/>
      <c r="B1117" s="16" t="n"/>
      <c r="C1117" s="18" t="n"/>
      <c r="D1117" s="18" t="n"/>
      <c r="E1117" s="19">
        <f>IF($B1117="","",IFERROR(INDEX(Zonas!$J$2:$J$21,MATCH($B1117,Zonas!$A$2:$A$21,0)),""))</f>
        <v/>
      </c>
      <c r="F1117" s="19">
        <f>IF(OR($E1117="",$D1117=""),"",$D1117-$E1117)</f>
        <v/>
      </c>
      <c r="G1117" s="16" t="n"/>
    </row>
    <row r="1118">
      <c r="A1118" s="21" t="n"/>
      <c r="B1118" s="16" t="n"/>
      <c r="C1118" s="18" t="n"/>
      <c r="D1118" s="18" t="n"/>
      <c r="E1118" s="19">
        <f>IF($B1118="","",IFERROR(INDEX(Zonas!$J$2:$J$21,MATCH($B1118,Zonas!$A$2:$A$21,0)),""))</f>
        <v/>
      </c>
      <c r="F1118" s="19">
        <f>IF(OR($E1118="",$D1118=""),"",$D1118-$E1118)</f>
        <v/>
      </c>
      <c r="G1118" s="16" t="n"/>
    </row>
    <row r="1119">
      <c r="A1119" s="21" t="n"/>
      <c r="B1119" s="16" t="n"/>
      <c r="C1119" s="18" t="n"/>
      <c r="D1119" s="18" t="n"/>
      <c r="E1119" s="19">
        <f>IF($B1119="","",IFERROR(INDEX(Zonas!$J$2:$J$21,MATCH($B1119,Zonas!$A$2:$A$21,0)),""))</f>
        <v/>
      </c>
      <c r="F1119" s="19">
        <f>IF(OR($E1119="",$D1119=""),"",$D1119-$E1119)</f>
        <v/>
      </c>
      <c r="G1119" s="16" t="n"/>
    </row>
    <row r="1120">
      <c r="A1120" s="21" t="n"/>
      <c r="B1120" s="16" t="n"/>
      <c r="C1120" s="18" t="n"/>
      <c r="D1120" s="18" t="n"/>
      <c r="E1120" s="19">
        <f>IF($B1120="","",IFERROR(INDEX(Zonas!$J$2:$J$21,MATCH($B1120,Zonas!$A$2:$A$21,0)),""))</f>
        <v/>
      </c>
      <c r="F1120" s="19">
        <f>IF(OR($E1120="",$D1120=""),"",$D1120-$E1120)</f>
        <v/>
      </c>
      <c r="G1120" s="16" t="n"/>
    </row>
    <row r="1121">
      <c r="A1121" s="21" t="n"/>
      <c r="B1121" s="16" t="n"/>
      <c r="C1121" s="18" t="n"/>
      <c r="D1121" s="18" t="n"/>
      <c r="E1121" s="19">
        <f>IF($B1121="","",IFERROR(INDEX(Zonas!$J$2:$J$21,MATCH($B1121,Zonas!$A$2:$A$21,0)),""))</f>
        <v/>
      </c>
      <c r="F1121" s="19">
        <f>IF(OR($E1121="",$D1121=""),"",$D1121-$E1121)</f>
        <v/>
      </c>
      <c r="G1121" s="16" t="n"/>
    </row>
    <row r="1122">
      <c r="A1122" s="21" t="n"/>
      <c r="B1122" s="16" t="n"/>
      <c r="C1122" s="18" t="n"/>
      <c r="D1122" s="18" t="n"/>
      <c r="E1122" s="19">
        <f>IF($B1122="","",IFERROR(INDEX(Zonas!$J$2:$J$21,MATCH($B1122,Zonas!$A$2:$A$21,0)),""))</f>
        <v/>
      </c>
      <c r="F1122" s="19">
        <f>IF(OR($E1122="",$D1122=""),"",$D1122-$E1122)</f>
        <v/>
      </c>
      <c r="G1122" s="16" t="n"/>
    </row>
    <row r="1123">
      <c r="A1123" s="21" t="n"/>
      <c r="B1123" s="16" t="n"/>
      <c r="C1123" s="18" t="n"/>
      <c r="D1123" s="18" t="n"/>
      <c r="E1123" s="19">
        <f>IF($B1123="","",IFERROR(INDEX(Zonas!$J$2:$J$21,MATCH($B1123,Zonas!$A$2:$A$21,0)),""))</f>
        <v/>
      </c>
      <c r="F1123" s="19">
        <f>IF(OR($E1123="",$D1123=""),"",$D1123-$E1123)</f>
        <v/>
      </c>
      <c r="G1123" s="16" t="n"/>
    </row>
    <row r="1124">
      <c r="A1124" s="21" t="n"/>
      <c r="B1124" s="16" t="n"/>
      <c r="C1124" s="18" t="n"/>
      <c r="D1124" s="18" t="n"/>
      <c r="E1124" s="19">
        <f>IF($B1124="","",IFERROR(INDEX(Zonas!$J$2:$J$21,MATCH($B1124,Zonas!$A$2:$A$21,0)),""))</f>
        <v/>
      </c>
      <c r="F1124" s="19">
        <f>IF(OR($E1124="",$D1124=""),"",$D1124-$E1124)</f>
        <v/>
      </c>
      <c r="G1124" s="16" t="n"/>
    </row>
    <row r="1125">
      <c r="A1125" s="21" t="n"/>
      <c r="B1125" s="16" t="n"/>
      <c r="C1125" s="18" t="n"/>
      <c r="D1125" s="18" t="n"/>
      <c r="E1125" s="19">
        <f>IF($B1125="","",IFERROR(INDEX(Zonas!$J$2:$J$21,MATCH($B1125,Zonas!$A$2:$A$21,0)),""))</f>
        <v/>
      </c>
      <c r="F1125" s="19">
        <f>IF(OR($E1125="",$D1125=""),"",$D1125-$E1125)</f>
        <v/>
      </c>
      <c r="G1125" s="16" t="n"/>
    </row>
    <row r="1126">
      <c r="A1126" s="21" t="n"/>
      <c r="B1126" s="16" t="n"/>
      <c r="C1126" s="18" t="n"/>
      <c r="D1126" s="18" t="n"/>
      <c r="E1126" s="19">
        <f>IF($B1126="","",IFERROR(INDEX(Zonas!$J$2:$J$21,MATCH($B1126,Zonas!$A$2:$A$21,0)),""))</f>
        <v/>
      </c>
      <c r="F1126" s="19">
        <f>IF(OR($E1126="",$D1126=""),"",$D1126-$E1126)</f>
        <v/>
      </c>
      <c r="G1126" s="16" t="n"/>
    </row>
    <row r="1127">
      <c r="A1127" s="21" t="n"/>
      <c r="B1127" s="16" t="n"/>
      <c r="C1127" s="18" t="n"/>
      <c r="D1127" s="18" t="n"/>
      <c r="E1127" s="19">
        <f>IF($B1127="","",IFERROR(INDEX(Zonas!$J$2:$J$21,MATCH($B1127,Zonas!$A$2:$A$21,0)),""))</f>
        <v/>
      </c>
      <c r="F1127" s="19">
        <f>IF(OR($E1127="",$D1127=""),"",$D1127-$E1127)</f>
        <v/>
      </c>
      <c r="G1127" s="16" t="n"/>
    </row>
    <row r="1128">
      <c r="A1128" s="21" t="n"/>
      <c r="B1128" s="16" t="n"/>
      <c r="C1128" s="18" t="n"/>
      <c r="D1128" s="18" t="n"/>
      <c r="E1128" s="19">
        <f>IF($B1128="","",IFERROR(INDEX(Zonas!$J$2:$J$21,MATCH($B1128,Zonas!$A$2:$A$21,0)),""))</f>
        <v/>
      </c>
      <c r="F1128" s="19">
        <f>IF(OR($E1128="",$D1128=""),"",$D1128-$E1128)</f>
        <v/>
      </c>
      <c r="G1128" s="16" t="n"/>
    </row>
    <row r="1129">
      <c r="A1129" s="21" t="n"/>
      <c r="B1129" s="16" t="n"/>
      <c r="C1129" s="18" t="n"/>
      <c r="D1129" s="18" t="n"/>
      <c r="E1129" s="19">
        <f>IF($B1129="","",IFERROR(INDEX(Zonas!$J$2:$J$21,MATCH($B1129,Zonas!$A$2:$A$21,0)),""))</f>
        <v/>
      </c>
      <c r="F1129" s="19">
        <f>IF(OR($E1129="",$D1129=""),"",$D1129-$E1129)</f>
        <v/>
      </c>
      <c r="G1129" s="16" t="n"/>
    </row>
    <row r="1130">
      <c r="A1130" s="21" t="n"/>
      <c r="B1130" s="16" t="n"/>
      <c r="C1130" s="18" t="n"/>
      <c r="D1130" s="18" t="n"/>
      <c r="E1130" s="19">
        <f>IF($B1130="","",IFERROR(INDEX(Zonas!$J$2:$J$21,MATCH($B1130,Zonas!$A$2:$A$21,0)),""))</f>
        <v/>
      </c>
      <c r="F1130" s="19">
        <f>IF(OR($E1130="",$D1130=""),"",$D1130-$E1130)</f>
        <v/>
      </c>
      <c r="G1130" s="16" t="n"/>
    </row>
    <row r="1131">
      <c r="A1131" s="21" t="n"/>
      <c r="B1131" s="16" t="n"/>
      <c r="C1131" s="18" t="n"/>
      <c r="D1131" s="18" t="n"/>
      <c r="E1131" s="19">
        <f>IF($B1131="","",IFERROR(INDEX(Zonas!$J$2:$J$21,MATCH($B1131,Zonas!$A$2:$A$21,0)),""))</f>
        <v/>
      </c>
      <c r="F1131" s="19">
        <f>IF(OR($E1131="",$D1131=""),"",$D1131-$E1131)</f>
        <v/>
      </c>
      <c r="G1131" s="16" t="n"/>
    </row>
    <row r="1132">
      <c r="A1132" s="21" t="n"/>
      <c r="B1132" s="16" t="n"/>
      <c r="C1132" s="18" t="n"/>
      <c r="D1132" s="18" t="n"/>
      <c r="E1132" s="19">
        <f>IF($B1132="","",IFERROR(INDEX(Zonas!$J$2:$J$21,MATCH($B1132,Zonas!$A$2:$A$21,0)),""))</f>
        <v/>
      </c>
      <c r="F1132" s="19">
        <f>IF(OR($E1132="",$D1132=""),"",$D1132-$E1132)</f>
        <v/>
      </c>
      <c r="G1132" s="16" t="n"/>
    </row>
    <row r="1133">
      <c r="A1133" s="21" t="n"/>
      <c r="B1133" s="16" t="n"/>
      <c r="C1133" s="18" t="n"/>
      <c r="D1133" s="18" t="n"/>
      <c r="E1133" s="19">
        <f>IF($B1133="","",IFERROR(INDEX(Zonas!$J$2:$J$21,MATCH($B1133,Zonas!$A$2:$A$21,0)),""))</f>
        <v/>
      </c>
      <c r="F1133" s="19">
        <f>IF(OR($E1133="",$D1133=""),"",$D1133-$E1133)</f>
        <v/>
      </c>
      <c r="G1133" s="16" t="n"/>
    </row>
    <row r="1134">
      <c r="A1134" s="21" t="n"/>
      <c r="B1134" s="16" t="n"/>
      <c r="C1134" s="18" t="n"/>
      <c r="D1134" s="18" t="n"/>
      <c r="E1134" s="19">
        <f>IF($B1134="","",IFERROR(INDEX(Zonas!$J$2:$J$21,MATCH($B1134,Zonas!$A$2:$A$21,0)),""))</f>
        <v/>
      </c>
      <c r="F1134" s="19">
        <f>IF(OR($E1134="",$D1134=""),"",$D1134-$E1134)</f>
        <v/>
      </c>
      <c r="G1134" s="16" t="n"/>
    </row>
    <row r="1135">
      <c r="A1135" s="21" t="n"/>
      <c r="B1135" s="16" t="n"/>
      <c r="C1135" s="18" t="n"/>
      <c r="D1135" s="18" t="n"/>
      <c r="E1135" s="19">
        <f>IF($B1135="","",IFERROR(INDEX(Zonas!$J$2:$J$21,MATCH($B1135,Zonas!$A$2:$A$21,0)),""))</f>
        <v/>
      </c>
      <c r="F1135" s="19">
        <f>IF(OR($E1135="",$D1135=""),"",$D1135-$E1135)</f>
        <v/>
      </c>
      <c r="G1135" s="16" t="n"/>
    </row>
    <row r="1136">
      <c r="A1136" s="21" t="n"/>
      <c r="B1136" s="16" t="n"/>
      <c r="C1136" s="18" t="n"/>
      <c r="D1136" s="18" t="n"/>
      <c r="E1136" s="19">
        <f>IF($B1136="","",IFERROR(INDEX(Zonas!$J$2:$J$21,MATCH($B1136,Zonas!$A$2:$A$21,0)),""))</f>
        <v/>
      </c>
      <c r="F1136" s="19">
        <f>IF(OR($E1136="",$D1136=""),"",$D1136-$E1136)</f>
        <v/>
      </c>
      <c r="G1136" s="16" t="n"/>
    </row>
    <row r="1137">
      <c r="A1137" s="21" t="n"/>
      <c r="B1137" s="16" t="n"/>
      <c r="C1137" s="18" t="n"/>
      <c r="D1137" s="18" t="n"/>
      <c r="E1137" s="19">
        <f>IF($B1137="","",IFERROR(INDEX(Zonas!$J$2:$J$21,MATCH($B1137,Zonas!$A$2:$A$21,0)),""))</f>
        <v/>
      </c>
      <c r="F1137" s="19">
        <f>IF(OR($E1137="",$D1137=""),"",$D1137-$E1137)</f>
        <v/>
      </c>
      <c r="G1137" s="16" t="n"/>
    </row>
    <row r="1138">
      <c r="A1138" s="21" t="n"/>
      <c r="B1138" s="16" t="n"/>
      <c r="C1138" s="18" t="n"/>
      <c r="D1138" s="18" t="n"/>
      <c r="E1138" s="19">
        <f>IF($B1138="","",IFERROR(INDEX(Zonas!$J$2:$J$21,MATCH($B1138,Zonas!$A$2:$A$21,0)),""))</f>
        <v/>
      </c>
      <c r="F1138" s="19">
        <f>IF(OR($E1138="",$D1138=""),"",$D1138-$E1138)</f>
        <v/>
      </c>
      <c r="G1138" s="16" t="n"/>
    </row>
    <row r="1139">
      <c r="A1139" s="21" t="n"/>
      <c r="B1139" s="16" t="n"/>
      <c r="C1139" s="18" t="n"/>
      <c r="D1139" s="18" t="n"/>
      <c r="E1139" s="19">
        <f>IF($B1139="","",IFERROR(INDEX(Zonas!$J$2:$J$21,MATCH($B1139,Zonas!$A$2:$A$21,0)),""))</f>
        <v/>
      </c>
      <c r="F1139" s="19">
        <f>IF(OR($E1139="",$D1139=""),"",$D1139-$E1139)</f>
        <v/>
      </c>
      <c r="G1139" s="16" t="n"/>
    </row>
    <row r="1140">
      <c r="A1140" s="21" t="n"/>
      <c r="B1140" s="16" t="n"/>
      <c r="C1140" s="18" t="n"/>
      <c r="D1140" s="18" t="n"/>
      <c r="E1140" s="19">
        <f>IF($B1140="","",IFERROR(INDEX(Zonas!$J$2:$J$21,MATCH($B1140,Zonas!$A$2:$A$21,0)),""))</f>
        <v/>
      </c>
      <c r="F1140" s="19">
        <f>IF(OR($E1140="",$D1140=""),"",$D1140-$E1140)</f>
        <v/>
      </c>
      <c r="G1140" s="16" t="n"/>
    </row>
    <row r="1141">
      <c r="A1141" s="21" t="n"/>
      <c r="B1141" s="16" t="n"/>
      <c r="C1141" s="18" t="n"/>
      <c r="D1141" s="18" t="n"/>
      <c r="E1141" s="19">
        <f>IF($B1141="","",IFERROR(INDEX(Zonas!$J$2:$J$21,MATCH($B1141,Zonas!$A$2:$A$21,0)),""))</f>
        <v/>
      </c>
      <c r="F1141" s="19">
        <f>IF(OR($E1141="",$D1141=""),"",$D1141-$E1141)</f>
        <v/>
      </c>
      <c r="G1141" s="16" t="n"/>
    </row>
    <row r="1142">
      <c r="A1142" s="21" t="n"/>
      <c r="B1142" s="16" t="n"/>
      <c r="C1142" s="18" t="n"/>
      <c r="D1142" s="18" t="n"/>
      <c r="E1142" s="19">
        <f>IF($B1142="","",IFERROR(INDEX(Zonas!$J$2:$J$21,MATCH($B1142,Zonas!$A$2:$A$21,0)),""))</f>
        <v/>
      </c>
      <c r="F1142" s="19">
        <f>IF(OR($E1142="",$D1142=""),"",$D1142-$E1142)</f>
        <v/>
      </c>
      <c r="G1142" s="16" t="n"/>
    </row>
    <row r="1143">
      <c r="A1143" s="21" t="n"/>
      <c r="B1143" s="16" t="n"/>
      <c r="C1143" s="18" t="n"/>
      <c r="D1143" s="18" t="n"/>
      <c r="E1143" s="19">
        <f>IF($B1143="","",IFERROR(INDEX(Zonas!$J$2:$J$21,MATCH($B1143,Zonas!$A$2:$A$21,0)),""))</f>
        <v/>
      </c>
      <c r="F1143" s="19">
        <f>IF(OR($E1143="",$D1143=""),"",$D1143-$E1143)</f>
        <v/>
      </c>
      <c r="G1143" s="16" t="n"/>
    </row>
    <row r="1144">
      <c r="A1144" s="21" t="n"/>
      <c r="B1144" s="16" t="n"/>
      <c r="C1144" s="18" t="n"/>
      <c r="D1144" s="18" t="n"/>
      <c r="E1144" s="19">
        <f>IF($B1144="","",IFERROR(INDEX(Zonas!$J$2:$J$21,MATCH($B1144,Zonas!$A$2:$A$21,0)),""))</f>
        <v/>
      </c>
      <c r="F1144" s="19">
        <f>IF(OR($E1144="",$D1144=""),"",$D1144-$E1144)</f>
        <v/>
      </c>
      <c r="G1144" s="16" t="n"/>
    </row>
    <row r="1145">
      <c r="A1145" s="21" t="n"/>
      <c r="B1145" s="16" t="n"/>
      <c r="C1145" s="18" t="n"/>
      <c r="D1145" s="18" t="n"/>
      <c r="E1145" s="19">
        <f>IF($B1145="","",IFERROR(INDEX(Zonas!$J$2:$J$21,MATCH($B1145,Zonas!$A$2:$A$21,0)),""))</f>
        <v/>
      </c>
      <c r="F1145" s="19">
        <f>IF(OR($E1145="",$D1145=""),"",$D1145-$E1145)</f>
        <v/>
      </c>
      <c r="G1145" s="16" t="n"/>
    </row>
    <row r="1146">
      <c r="A1146" s="21" t="n"/>
      <c r="B1146" s="16" t="n"/>
      <c r="C1146" s="18" t="n"/>
      <c r="D1146" s="18" t="n"/>
      <c r="E1146" s="19">
        <f>IF($B1146="","",IFERROR(INDEX(Zonas!$J$2:$J$21,MATCH($B1146,Zonas!$A$2:$A$21,0)),""))</f>
        <v/>
      </c>
      <c r="F1146" s="19">
        <f>IF(OR($E1146="",$D1146=""),"",$D1146-$E1146)</f>
        <v/>
      </c>
      <c r="G1146" s="16" t="n"/>
    </row>
    <row r="1147">
      <c r="A1147" s="21" t="n"/>
      <c r="B1147" s="16" t="n"/>
      <c r="C1147" s="18" t="n"/>
      <c r="D1147" s="18" t="n"/>
      <c r="E1147" s="19">
        <f>IF($B1147="","",IFERROR(INDEX(Zonas!$J$2:$J$21,MATCH($B1147,Zonas!$A$2:$A$21,0)),""))</f>
        <v/>
      </c>
      <c r="F1147" s="19">
        <f>IF(OR($E1147="",$D1147=""),"",$D1147-$E1147)</f>
        <v/>
      </c>
      <c r="G1147" s="16" t="n"/>
    </row>
    <row r="1148">
      <c r="A1148" s="21" t="n"/>
      <c r="B1148" s="16" t="n"/>
      <c r="C1148" s="18" t="n"/>
      <c r="D1148" s="18" t="n"/>
      <c r="E1148" s="19">
        <f>IF($B1148="","",IFERROR(INDEX(Zonas!$J$2:$J$21,MATCH($B1148,Zonas!$A$2:$A$21,0)),""))</f>
        <v/>
      </c>
      <c r="F1148" s="19">
        <f>IF(OR($E1148="",$D1148=""),"",$D1148-$E1148)</f>
        <v/>
      </c>
      <c r="G1148" s="16" t="n"/>
    </row>
    <row r="1149">
      <c r="A1149" s="21" t="n"/>
      <c r="B1149" s="16" t="n"/>
      <c r="C1149" s="18" t="n"/>
      <c r="D1149" s="18" t="n"/>
      <c r="E1149" s="19">
        <f>IF($B1149="","",IFERROR(INDEX(Zonas!$J$2:$J$21,MATCH($B1149,Zonas!$A$2:$A$21,0)),""))</f>
        <v/>
      </c>
      <c r="F1149" s="19">
        <f>IF(OR($E1149="",$D1149=""),"",$D1149-$E1149)</f>
        <v/>
      </c>
      <c r="G1149" s="16" t="n"/>
    </row>
    <row r="1150">
      <c r="A1150" s="21" t="n"/>
      <c r="B1150" s="16" t="n"/>
      <c r="C1150" s="18" t="n"/>
      <c r="D1150" s="18" t="n"/>
      <c r="E1150" s="19">
        <f>IF($B1150="","",IFERROR(INDEX(Zonas!$J$2:$J$21,MATCH($B1150,Zonas!$A$2:$A$21,0)),""))</f>
        <v/>
      </c>
      <c r="F1150" s="19">
        <f>IF(OR($E1150="",$D1150=""),"",$D1150-$E1150)</f>
        <v/>
      </c>
      <c r="G1150" s="16" t="n"/>
    </row>
    <row r="1151">
      <c r="A1151" s="21" t="n"/>
      <c r="B1151" s="16" t="n"/>
      <c r="C1151" s="18" t="n"/>
      <c r="D1151" s="18" t="n"/>
      <c r="E1151" s="19">
        <f>IF($B1151="","",IFERROR(INDEX(Zonas!$J$2:$J$21,MATCH($B1151,Zonas!$A$2:$A$21,0)),""))</f>
        <v/>
      </c>
      <c r="F1151" s="19">
        <f>IF(OR($E1151="",$D1151=""),"",$D1151-$E1151)</f>
        <v/>
      </c>
      <c r="G1151" s="16" t="n"/>
    </row>
    <row r="1152">
      <c r="A1152" s="21" t="n"/>
      <c r="B1152" s="16" t="n"/>
      <c r="C1152" s="18" t="n"/>
      <c r="D1152" s="18" t="n"/>
      <c r="E1152" s="19">
        <f>IF($B1152="","",IFERROR(INDEX(Zonas!$J$2:$J$21,MATCH($B1152,Zonas!$A$2:$A$21,0)),""))</f>
        <v/>
      </c>
      <c r="F1152" s="19">
        <f>IF(OR($E1152="",$D1152=""),"",$D1152-$E1152)</f>
        <v/>
      </c>
      <c r="G1152" s="16" t="n"/>
    </row>
    <row r="1153">
      <c r="A1153" s="21" t="n"/>
      <c r="B1153" s="16" t="n"/>
      <c r="C1153" s="18" t="n"/>
      <c r="D1153" s="18" t="n"/>
      <c r="E1153" s="19">
        <f>IF($B1153="","",IFERROR(INDEX(Zonas!$J$2:$J$21,MATCH($B1153,Zonas!$A$2:$A$21,0)),""))</f>
        <v/>
      </c>
      <c r="F1153" s="19">
        <f>IF(OR($E1153="",$D1153=""),"",$D1153-$E1153)</f>
        <v/>
      </c>
      <c r="G1153" s="16" t="n"/>
    </row>
    <row r="1154">
      <c r="A1154" s="21" t="n"/>
      <c r="B1154" s="16" t="n"/>
      <c r="C1154" s="18" t="n"/>
      <c r="D1154" s="18" t="n"/>
      <c r="E1154" s="19">
        <f>IF($B1154="","",IFERROR(INDEX(Zonas!$J$2:$J$21,MATCH($B1154,Zonas!$A$2:$A$21,0)),""))</f>
        <v/>
      </c>
      <c r="F1154" s="19">
        <f>IF(OR($E1154="",$D1154=""),"",$D1154-$E1154)</f>
        <v/>
      </c>
      <c r="G1154" s="16" t="n"/>
    </row>
    <row r="1155">
      <c r="A1155" s="21" t="n"/>
      <c r="B1155" s="16" t="n"/>
      <c r="C1155" s="18" t="n"/>
      <c r="D1155" s="18" t="n"/>
      <c r="E1155" s="19">
        <f>IF($B1155="","",IFERROR(INDEX(Zonas!$J$2:$J$21,MATCH($B1155,Zonas!$A$2:$A$21,0)),""))</f>
        <v/>
      </c>
      <c r="F1155" s="19">
        <f>IF(OR($E1155="",$D1155=""),"",$D1155-$E1155)</f>
        <v/>
      </c>
      <c r="G1155" s="16" t="n"/>
    </row>
    <row r="1156">
      <c r="A1156" s="21" t="n"/>
      <c r="B1156" s="16" t="n"/>
      <c r="C1156" s="18" t="n"/>
      <c r="D1156" s="18" t="n"/>
      <c r="E1156" s="19">
        <f>IF($B1156="","",IFERROR(INDEX(Zonas!$J$2:$J$21,MATCH($B1156,Zonas!$A$2:$A$21,0)),""))</f>
        <v/>
      </c>
      <c r="F1156" s="19">
        <f>IF(OR($E1156="",$D1156=""),"",$D1156-$E1156)</f>
        <v/>
      </c>
      <c r="G1156" s="16" t="n"/>
    </row>
    <row r="1157">
      <c r="A1157" s="21" t="n"/>
      <c r="B1157" s="16" t="n"/>
      <c r="C1157" s="18" t="n"/>
      <c r="D1157" s="18" t="n"/>
      <c r="E1157" s="19">
        <f>IF($B1157="","",IFERROR(INDEX(Zonas!$J$2:$J$21,MATCH($B1157,Zonas!$A$2:$A$21,0)),""))</f>
        <v/>
      </c>
      <c r="F1157" s="19">
        <f>IF(OR($E1157="",$D1157=""),"",$D1157-$E1157)</f>
        <v/>
      </c>
      <c r="G1157" s="16" t="n"/>
    </row>
    <row r="1158">
      <c r="A1158" s="21" t="n"/>
      <c r="B1158" s="16" t="n"/>
      <c r="C1158" s="18" t="n"/>
      <c r="D1158" s="18" t="n"/>
      <c r="E1158" s="19">
        <f>IF($B1158="","",IFERROR(INDEX(Zonas!$J$2:$J$21,MATCH($B1158,Zonas!$A$2:$A$21,0)),""))</f>
        <v/>
      </c>
      <c r="F1158" s="19">
        <f>IF(OR($E1158="",$D1158=""),"",$D1158-$E1158)</f>
        <v/>
      </c>
      <c r="G1158" s="16" t="n"/>
    </row>
    <row r="1159">
      <c r="A1159" s="21" t="n"/>
      <c r="B1159" s="16" t="n"/>
      <c r="C1159" s="18" t="n"/>
      <c r="D1159" s="18" t="n"/>
      <c r="E1159" s="19">
        <f>IF($B1159="","",IFERROR(INDEX(Zonas!$J$2:$J$21,MATCH($B1159,Zonas!$A$2:$A$21,0)),""))</f>
        <v/>
      </c>
      <c r="F1159" s="19">
        <f>IF(OR($E1159="",$D1159=""),"",$D1159-$E1159)</f>
        <v/>
      </c>
      <c r="G1159" s="16" t="n"/>
    </row>
    <row r="1160">
      <c r="A1160" s="21" t="n"/>
      <c r="B1160" s="16" t="n"/>
      <c r="C1160" s="18" t="n"/>
      <c r="D1160" s="18" t="n"/>
      <c r="E1160" s="19">
        <f>IF($B1160="","",IFERROR(INDEX(Zonas!$J$2:$J$21,MATCH($B1160,Zonas!$A$2:$A$21,0)),""))</f>
        <v/>
      </c>
      <c r="F1160" s="19">
        <f>IF(OR($E1160="",$D1160=""),"",$D1160-$E1160)</f>
        <v/>
      </c>
      <c r="G1160" s="16" t="n"/>
    </row>
    <row r="1161">
      <c r="A1161" s="21" t="n"/>
      <c r="B1161" s="16" t="n"/>
      <c r="C1161" s="18" t="n"/>
      <c r="D1161" s="18" t="n"/>
      <c r="E1161" s="19">
        <f>IF($B1161="","",IFERROR(INDEX(Zonas!$J$2:$J$21,MATCH($B1161,Zonas!$A$2:$A$21,0)),""))</f>
        <v/>
      </c>
      <c r="F1161" s="19">
        <f>IF(OR($E1161="",$D1161=""),"",$D1161-$E1161)</f>
        <v/>
      </c>
      <c r="G1161" s="16" t="n"/>
    </row>
    <row r="1162">
      <c r="A1162" s="21" t="n"/>
      <c r="B1162" s="16" t="n"/>
      <c r="C1162" s="18" t="n"/>
      <c r="D1162" s="18" t="n"/>
      <c r="E1162" s="19">
        <f>IF($B1162="","",IFERROR(INDEX(Zonas!$J$2:$J$21,MATCH($B1162,Zonas!$A$2:$A$21,0)),""))</f>
        <v/>
      </c>
      <c r="F1162" s="19">
        <f>IF(OR($E1162="",$D1162=""),"",$D1162-$E1162)</f>
        <v/>
      </c>
      <c r="G1162" s="16" t="n"/>
    </row>
    <row r="1163">
      <c r="A1163" s="21" t="n"/>
      <c r="B1163" s="16" t="n"/>
      <c r="C1163" s="18" t="n"/>
      <c r="D1163" s="18" t="n"/>
      <c r="E1163" s="19">
        <f>IF($B1163="","",IFERROR(INDEX(Zonas!$J$2:$J$21,MATCH($B1163,Zonas!$A$2:$A$21,0)),""))</f>
        <v/>
      </c>
      <c r="F1163" s="19">
        <f>IF(OR($E1163="",$D1163=""),"",$D1163-$E1163)</f>
        <v/>
      </c>
      <c r="G1163" s="16" t="n"/>
    </row>
    <row r="1164">
      <c r="A1164" s="21" t="n"/>
      <c r="B1164" s="16" t="n"/>
      <c r="C1164" s="18" t="n"/>
      <c r="D1164" s="18" t="n"/>
      <c r="E1164" s="19">
        <f>IF($B1164="","",IFERROR(INDEX(Zonas!$J$2:$J$21,MATCH($B1164,Zonas!$A$2:$A$21,0)),""))</f>
        <v/>
      </c>
      <c r="F1164" s="19">
        <f>IF(OR($E1164="",$D1164=""),"",$D1164-$E1164)</f>
        <v/>
      </c>
      <c r="G1164" s="16" t="n"/>
    </row>
    <row r="1165">
      <c r="A1165" s="21" t="n"/>
      <c r="B1165" s="16" t="n"/>
      <c r="C1165" s="18" t="n"/>
      <c r="D1165" s="18" t="n"/>
      <c r="E1165" s="19">
        <f>IF($B1165="","",IFERROR(INDEX(Zonas!$J$2:$J$21,MATCH($B1165,Zonas!$A$2:$A$21,0)),""))</f>
        <v/>
      </c>
      <c r="F1165" s="19">
        <f>IF(OR($E1165="",$D1165=""),"",$D1165-$E1165)</f>
        <v/>
      </c>
      <c r="G1165" s="16" t="n"/>
    </row>
    <row r="1166">
      <c r="A1166" s="21" t="n"/>
      <c r="B1166" s="16" t="n"/>
      <c r="C1166" s="18" t="n"/>
      <c r="D1166" s="18" t="n"/>
      <c r="E1166" s="19">
        <f>IF($B1166="","",IFERROR(INDEX(Zonas!$J$2:$J$21,MATCH($B1166,Zonas!$A$2:$A$21,0)),""))</f>
        <v/>
      </c>
      <c r="F1166" s="19">
        <f>IF(OR($E1166="",$D1166=""),"",$D1166-$E1166)</f>
        <v/>
      </c>
      <c r="G1166" s="16" t="n"/>
    </row>
    <row r="1167">
      <c r="A1167" s="21" t="n"/>
      <c r="B1167" s="16" t="n"/>
      <c r="C1167" s="18" t="n"/>
      <c r="D1167" s="18" t="n"/>
      <c r="E1167" s="19">
        <f>IF($B1167="","",IFERROR(INDEX(Zonas!$J$2:$J$21,MATCH($B1167,Zonas!$A$2:$A$21,0)),""))</f>
        <v/>
      </c>
      <c r="F1167" s="19">
        <f>IF(OR($E1167="",$D1167=""),"",$D1167-$E1167)</f>
        <v/>
      </c>
      <c r="G1167" s="16" t="n"/>
    </row>
    <row r="1168">
      <c r="A1168" s="21" t="n"/>
      <c r="B1168" s="16" t="n"/>
      <c r="C1168" s="18" t="n"/>
      <c r="D1168" s="18" t="n"/>
      <c r="E1168" s="19">
        <f>IF($B1168="","",IFERROR(INDEX(Zonas!$J$2:$J$21,MATCH($B1168,Zonas!$A$2:$A$21,0)),""))</f>
        <v/>
      </c>
      <c r="F1168" s="19">
        <f>IF(OR($E1168="",$D1168=""),"",$D1168-$E1168)</f>
        <v/>
      </c>
      <c r="G1168" s="16" t="n"/>
    </row>
    <row r="1169">
      <c r="A1169" s="21" t="n"/>
      <c r="B1169" s="16" t="n"/>
      <c r="C1169" s="18" t="n"/>
      <c r="D1169" s="18" t="n"/>
      <c r="E1169" s="19">
        <f>IF($B1169="","",IFERROR(INDEX(Zonas!$J$2:$J$21,MATCH($B1169,Zonas!$A$2:$A$21,0)),""))</f>
        <v/>
      </c>
      <c r="F1169" s="19">
        <f>IF(OR($E1169="",$D1169=""),"",$D1169-$E1169)</f>
        <v/>
      </c>
      <c r="G1169" s="16" t="n"/>
    </row>
    <row r="1170">
      <c r="A1170" s="21" t="n"/>
      <c r="B1170" s="16" t="n"/>
      <c r="C1170" s="18" t="n"/>
      <c r="D1170" s="18" t="n"/>
      <c r="E1170" s="19">
        <f>IF($B1170="","",IFERROR(INDEX(Zonas!$J$2:$J$21,MATCH($B1170,Zonas!$A$2:$A$21,0)),""))</f>
        <v/>
      </c>
      <c r="F1170" s="19">
        <f>IF(OR($E1170="",$D1170=""),"",$D1170-$E1170)</f>
        <v/>
      </c>
      <c r="G1170" s="16" t="n"/>
    </row>
    <row r="1171">
      <c r="A1171" s="21" t="n"/>
      <c r="B1171" s="16" t="n"/>
      <c r="C1171" s="18" t="n"/>
      <c r="D1171" s="18" t="n"/>
      <c r="E1171" s="19">
        <f>IF($B1171="","",IFERROR(INDEX(Zonas!$J$2:$J$21,MATCH($B1171,Zonas!$A$2:$A$21,0)),""))</f>
        <v/>
      </c>
      <c r="F1171" s="19">
        <f>IF(OR($E1171="",$D1171=""),"",$D1171-$E1171)</f>
        <v/>
      </c>
      <c r="G1171" s="16" t="n"/>
    </row>
    <row r="1172">
      <c r="A1172" s="21" t="n"/>
      <c r="B1172" s="16" t="n"/>
      <c r="C1172" s="18" t="n"/>
      <c r="D1172" s="18" t="n"/>
      <c r="E1172" s="19">
        <f>IF($B1172="","",IFERROR(INDEX(Zonas!$J$2:$J$21,MATCH($B1172,Zonas!$A$2:$A$21,0)),""))</f>
        <v/>
      </c>
      <c r="F1172" s="19">
        <f>IF(OR($E1172="",$D1172=""),"",$D1172-$E1172)</f>
        <v/>
      </c>
      <c r="G1172" s="16" t="n"/>
    </row>
    <row r="1173">
      <c r="A1173" s="21" t="n"/>
      <c r="B1173" s="16" t="n"/>
      <c r="C1173" s="18" t="n"/>
      <c r="D1173" s="18" t="n"/>
      <c r="E1173" s="19">
        <f>IF($B1173="","",IFERROR(INDEX(Zonas!$J$2:$J$21,MATCH($B1173,Zonas!$A$2:$A$21,0)),""))</f>
        <v/>
      </c>
      <c r="F1173" s="19">
        <f>IF(OR($E1173="",$D1173=""),"",$D1173-$E1173)</f>
        <v/>
      </c>
      <c r="G1173" s="16" t="n"/>
    </row>
    <row r="1174">
      <c r="A1174" s="21" t="n"/>
      <c r="B1174" s="16" t="n"/>
      <c r="C1174" s="18" t="n"/>
      <c r="D1174" s="18" t="n"/>
      <c r="E1174" s="19">
        <f>IF($B1174="","",IFERROR(INDEX(Zonas!$J$2:$J$21,MATCH($B1174,Zonas!$A$2:$A$21,0)),""))</f>
        <v/>
      </c>
      <c r="F1174" s="19">
        <f>IF(OR($E1174="",$D1174=""),"",$D1174-$E1174)</f>
        <v/>
      </c>
      <c r="G1174" s="16" t="n"/>
    </row>
    <row r="1175">
      <c r="A1175" s="21" t="n"/>
      <c r="B1175" s="16" t="n"/>
      <c r="C1175" s="18" t="n"/>
      <c r="D1175" s="18" t="n"/>
      <c r="E1175" s="19">
        <f>IF($B1175="","",IFERROR(INDEX(Zonas!$J$2:$J$21,MATCH($B1175,Zonas!$A$2:$A$21,0)),""))</f>
        <v/>
      </c>
      <c r="F1175" s="19">
        <f>IF(OR($E1175="",$D1175=""),"",$D1175-$E1175)</f>
        <v/>
      </c>
      <c r="G1175" s="16" t="n"/>
    </row>
    <row r="1176">
      <c r="A1176" s="21" t="n"/>
      <c r="B1176" s="16" t="n"/>
      <c r="C1176" s="18" t="n"/>
      <c r="D1176" s="18" t="n"/>
      <c r="E1176" s="19">
        <f>IF($B1176="","",IFERROR(INDEX(Zonas!$J$2:$J$21,MATCH($B1176,Zonas!$A$2:$A$21,0)),""))</f>
        <v/>
      </c>
      <c r="F1176" s="19">
        <f>IF(OR($E1176="",$D1176=""),"",$D1176-$E1176)</f>
        <v/>
      </c>
      <c r="G1176" s="16" t="n"/>
    </row>
    <row r="1177">
      <c r="A1177" s="21" t="n"/>
      <c r="B1177" s="16" t="n"/>
      <c r="C1177" s="18" t="n"/>
      <c r="D1177" s="18" t="n"/>
      <c r="E1177" s="19">
        <f>IF($B1177="","",IFERROR(INDEX(Zonas!$J$2:$J$21,MATCH($B1177,Zonas!$A$2:$A$21,0)),""))</f>
        <v/>
      </c>
      <c r="F1177" s="19">
        <f>IF(OR($E1177="",$D1177=""),"",$D1177-$E1177)</f>
        <v/>
      </c>
      <c r="G1177" s="16" t="n"/>
    </row>
    <row r="1178">
      <c r="A1178" s="21" t="n"/>
      <c r="B1178" s="16" t="n"/>
      <c r="C1178" s="18" t="n"/>
      <c r="D1178" s="18" t="n"/>
      <c r="E1178" s="19">
        <f>IF($B1178="","",IFERROR(INDEX(Zonas!$J$2:$J$21,MATCH($B1178,Zonas!$A$2:$A$21,0)),""))</f>
        <v/>
      </c>
      <c r="F1178" s="19">
        <f>IF(OR($E1178="",$D1178=""),"",$D1178-$E1178)</f>
        <v/>
      </c>
      <c r="G1178" s="16" t="n"/>
    </row>
    <row r="1179">
      <c r="A1179" s="21" t="n"/>
      <c r="B1179" s="16" t="n"/>
      <c r="C1179" s="18" t="n"/>
      <c r="D1179" s="18" t="n"/>
      <c r="E1179" s="19">
        <f>IF($B1179="","",IFERROR(INDEX(Zonas!$J$2:$J$21,MATCH($B1179,Zonas!$A$2:$A$21,0)),""))</f>
        <v/>
      </c>
      <c r="F1179" s="19">
        <f>IF(OR($E1179="",$D1179=""),"",$D1179-$E1179)</f>
        <v/>
      </c>
      <c r="G1179" s="16" t="n"/>
    </row>
    <row r="1180">
      <c r="A1180" s="21" t="n"/>
      <c r="B1180" s="16" t="n"/>
      <c r="C1180" s="18" t="n"/>
      <c r="D1180" s="18" t="n"/>
      <c r="E1180" s="19">
        <f>IF($B1180="","",IFERROR(INDEX(Zonas!$J$2:$J$21,MATCH($B1180,Zonas!$A$2:$A$21,0)),""))</f>
        <v/>
      </c>
      <c r="F1180" s="19">
        <f>IF(OR($E1180="",$D1180=""),"",$D1180-$E1180)</f>
        <v/>
      </c>
      <c r="G1180" s="16" t="n"/>
    </row>
    <row r="1181">
      <c r="A1181" s="21" t="n"/>
      <c r="B1181" s="16" t="n"/>
      <c r="C1181" s="18" t="n"/>
      <c r="D1181" s="18" t="n"/>
      <c r="E1181" s="19">
        <f>IF($B1181="","",IFERROR(INDEX(Zonas!$J$2:$J$21,MATCH($B1181,Zonas!$A$2:$A$21,0)),""))</f>
        <v/>
      </c>
      <c r="F1181" s="19">
        <f>IF(OR($E1181="",$D1181=""),"",$D1181-$E1181)</f>
        <v/>
      </c>
      <c r="G1181" s="16" t="n"/>
    </row>
    <row r="1182">
      <c r="A1182" s="21" t="n"/>
      <c r="B1182" s="16" t="n"/>
      <c r="C1182" s="18" t="n"/>
      <c r="D1182" s="18" t="n"/>
      <c r="E1182" s="19">
        <f>IF($B1182="","",IFERROR(INDEX(Zonas!$J$2:$J$21,MATCH($B1182,Zonas!$A$2:$A$21,0)),""))</f>
        <v/>
      </c>
      <c r="F1182" s="19">
        <f>IF(OR($E1182="",$D1182=""),"",$D1182-$E1182)</f>
        <v/>
      </c>
      <c r="G1182" s="16" t="n"/>
    </row>
    <row r="1183">
      <c r="A1183" s="21" t="n"/>
      <c r="B1183" s="16" t="n"/>
      <c r="C1183" s="18" t="n"/>
      <c r="D1183" s="18" t="n"/>
      <c r="E1183" s="19">
        <f>IF($B1183="","",IFERROR(INDEX(Zonas!$J$2:$J$21,MATCH($B1183,Zonas!$A$2:$A$21,0)),""))</f>
        <v/>
      </c>
      <c r="F1183" s="19">
        <f>IF(OR($E1183="",$D1183=""),"",$D1183-$E1183)</f>
        <v/>
      </c>
      <c r="G1183" s="16" t="n"/>
    </row>
    <row r="1184">
      <c r="A1184" s="21" t="n"/>
      <c r="B1184" s="16" t="n"/>
      <c r="C1184" s="18" t="n"/>
      <c r="D1184" s="18" t="n"/>
      <c r="E1184" s="19">
        <f>IF($B1184="","",IFERROR(INDEX(Zonas!$J$2:$J$21,MATCH($B1184,Zonas!$A$2:$A$21,0)),""))</f>
        <v/>
      </c>
      <c r="F1184" s="19">
        <f>IF(OR($E1184="",$D1184=""),"",$D1184-$E1184)</f>
        <v/>
      </c>
      <c r="G1184" s="16" t="n"/>
    </row>
    <row r="1185">
      <c r="A1185" s="21" t="n"/>
      <c r="B1185" s="16" t="n"/>
      <c r="C1185" s="18" t="n"/>
      <c r="D1185" s="18" t="n"/>
      <c r="E1185" s="19">
        <f>IF($B1185="","",IFERROR(INDEX(Zonas!$J$2:$J$21,MATCH($B1185,Zonas!$A$2:$A$21,0)),""))</f>
        <v/>
      </c>
      <c r="F1185" s="19">
        <f>IF(OR($E1185="",$D1185=""),"",$D1185-$E1185)</f>
        <v/>
      </c>
      <c r="G1185" s="16" t="n"/>
    </row>
    <row r="1186">
      <c r="A1186" s="21" t="n"/>
      <c r="B1186" s="16" t="n"/>
      <c r="C1186" s="18" t="n"/>
      <c r="D1186" s="18" t="n"/>
      <c r="E1186" s="19">
        <f>IF($B1186="","",IFERROR(INDEX(Zonas!$J$2:$J$21,MATCH($B1186,Zonas!$A$2:$A$21,0)),""))</f>
        <v/>
      </c>
      <c r="F1186" s="19">
        <f>IF(OR($E1186="",$D1186=""),"",$D1186-$E1186)</f>
        <v/>
      </c>
      <c r="G1186" s="16" t="n"/>
    </row>
    <row r="1187">
      <c r="A1187" s="21" t="n"/>
      <c r="B1187" s="16" t="n"/>
      <c r="C1187" s="18" t="n"/>
      <c r="D1187" s="18" t="n"/>
      <c r="E1187" s="19">
        <f>IF($B1187="","",IFERROR(INDEX(Zonas!$J$2:$J$21,MATCH($B1187,Zonas!$A$2:$A$21,0)),""))</f>
        <v/>
      </c>
      <c r="F1187" s="19">
        <f>IF(OR($E1187="",$D1187=""),"",$D1187-$E1187)</f>
        <v/>
      </c>
      <c r="G1187" s="16" t="n"/>
    </row>
    <row r="1188">
      <c r="A1188" s="21" t="n"/>
      <c r="B1188" s="16" t="n"/>
      <c r="C1188" s="18" t="n"/>
      <c r="D1188" s="18" t="n"/>
      <c r="E1188" s="19">
        <f>IF($B1188="","",IFERROR(INDEX(Zonas!$J$2:$J$21,MATCH($B1188,Zonas!$A$2:$A$21,0)),""))</f>
        <v/>
      </c>
      <c r="F1188" s="19">
        <f>IF(OR($E1188="",$D1188=""),"",$D1188-$E1188)</f>
        <v/>
      </c>
      <c r="G1188" s="16" t="n"/>
    </row>
    <row r="1189">
      <c r="A1189" s="21" t="n"/>
      <c r="B1189" s="16" t="n"/>
      <c r="C1189" s="18" t="n"/>
      <c r="D1189" s="18" t="n"/>
      <c r="E1189" s="19">
        <f>IF($B1189="","",IFERROR(INDEX(Zonas!$J$2:$J$21,MATCH($B1189,Zonas!$A$2:$A$21,0)),""))</f>
        <v/>
      </c>
      <c r="F1189" s="19">
        <f>IF(OR($E1189="",$D1189=""),"",$D1189-$E1189)</f>
        <v/>
      </c>
      <c r="G1189" s="16" t="n"/>
    </row>
    <row r="1190">
      <c r="A1190" s="21" t="n"/>
      <c r="B1190" s="16" t="n"/>
      <c r="C1190" s="18" t="n"/>
      <c r="D1190" s="18" t="n"/>
      <c r="E1190" s="19">
        <f>IF($B1190="","",IFERROR(INDEX(Zonas!$J$2:$J$21,MATCH($B1190,Zonas!$A$2:$A$21,0)),""))</f>
        <v/>
      </c>
      <c r="F1190" s="19">
        <f>IF(OR($E1190="",$D1190=""),"",$D1190-$E1190)</f>
        <v/>
      </c>
      <c r="G1190" s="16" t="n"/>
    </row>
    <row r="1191">
      <c r="A1191" s="21" t="n"/>
      <c r="B1191" s="16" t="n"/>
      <c r="C1191" s="18" t="n"/>
      <c r="D1191" s="18" t="n"/>
      <c r="E1191" s="19">
        <f>IF($B1191="","",IFERROR(INDEX(Zonas!$J$2:$J$21,MATCH($B1191,Zonas!$A$2:$A$21,0)),""))</f>
        <v/>
      </c>
      <c r="F1191" s="19">
        <f>IF(OR($E1191="",$D1191=""),"",$D1191-$E1191)</f>
        <v/>
      </c>
      <c r="G1191" s="16" t="n"/>
    </row>
    <row r="1192">
      <c r="A1192" s="21" t="n"/>
      <c r="B1192" s="16" t="n"/>
      <c r="C1192" s="18" t="n"/>
      <c r="D1192" s="18" t="n"/>
      <c r="E1192" s="19">
        <f>IF($B1192="","",IFERROR(INDEX(Zonas!$J$2:$J$21,MATCH($B1192,Zonas!$A$2:$A$21,0)),""))</f>
        <v/>
      </c>
      <c r="F1192" s="19">
        <f>IF(OR($E1192="",$D1192=""),"",$D1192-$E1192)</f>
        <v/>
      </c>
      <c r="G1192" s="16" t="n"/>
    </row>
    <row r="1193">
      <c r="A1193" s="21" t="n"/>
      <c r="B1193" s="16" t="n"/>
      <c r="C1193" s="18" t="n"/>
      <c r="D1193" s="18" t="n"/>
      <c r="E1193" s="19">
        <f>IF($B1193="","",IFERROR(INDEX(Zonas!$J$2:$J$21,MATCH($B1193,Zonas!$A$2:$A$21,0)),""))</f>
        <v/>
      </c>
      <c r="F1193" s="19">
        <f>IF(OR($E1193="",$D1193=""),"",$D1193-$E1193)</f>
        <v/>
      </c>
      <c r="G1193" s="16" t="n"/>
    </row>
    <row r="1194">
      <c r="A1194" s="21" t="n"/>
      <c r="B1194" s="16" t="n"/>
      <c r="C1194" s="18" t="n"/>
      <c r="D1194" s="18" t="n"/>
      <c r="E1194" s="19">
        <f>IF($B1194="","",IFERROR(INDEX(Zonas!$J$2:$J$21,MATCH($B1194,Zonas!$A$2:$A$21,0)),""))</f>
        <v/>
      </c>
      <c r="F1194" s="19">
        <f>IF(OR($E1194="",$D1194=""),"",$D1194-$E1194)</f>
        <v/>
      </c>
      <c r="G1194" s="16" t="n"/>
    </row>
    <row r="1195">
      <c r="A1195" s="21" t="n"/>
      <c r="B1195" s="16" t="n"/>
      <c r="C1195" s="18" t="n"/>
      <c r="D1195" s="18" t="n"/>
      <c r="E1195" s="19">
        <f>IF($B1195="","",IFERROR(INDEX(Zonas!$J$2:$J$21,MATCH($B1195,Zonas!$A$2:$A$21,0)),""))</f>
        <v/>
      </c>
      <c r="F1195" s="19">
        <f>IF(OR($E1195="",$D1195=""),"",$D1195-$E1195)</f>
        <v/>
      </c>
      <c r="G1195" s="16" t="n"/>
    </row>
    <row r="1196">
      <c r="A1196" s="21" t="n"/>
      <c r="B1196" s="16" t="n"/>
      <c r="C1196" s="18" t="n"/>
      <c r="D1196" s="18" t="n"/>
      <c r="E1196" s="19">
        <f>IF($B1196="","",IFERROR(INDEX(Zonas!$J$2:$J$21,MATCH($B1196,Zonas!$A$2:$A$21,0)),""))</f>
        <v/>
      </c>
      <c r="F1196" s="19">
        <f>IF(OR($E1196="",$D1196=""),"",$D1196-$E1196)</f>
        <v/>
      </c>
      <c r="G1196" s="16" t="n"/>
    </row>
    <row r="1197">
      <c r="A1197" s="21" t="n"/>
      <c r="B1197" s="16" t="n"/>
      <c r="C1197" s="18" t="n"/>
      <c r="D1197" s="18" t="n"/>
      <c r="E1197" s="19">
        <f>IF($B1197="","",IFERROR(INDEX(Zonas!$J$2:$J$21,MATCH($B1197,Zonas!$A$2:$A$21,0)),""))</f>
        <v/>
      </c>
      <c r="F1197" s="19">
        <f>IF(OR($E1197="",$D1197=""),"",$D1197-$E1197)</f>
        <v/>
      </c>
      <c r="G1197" s="16" t="n"/>
    </row>
    <row r="1198">
      <c r="A1198" s="21" t="n"/>
      <c r="B1198" s="16" t="n"/>
      <c r="C1198" s="18" t="n"/>
      <c r="D1198" s="18" t="n"/>
      <c r="E1198" s="19">
        <f>IF($B1198="","",IFERROR(INDEX(Zonas!$J$2:$J$21,MATCH($B1198,Zonas!$A$2:$A$21,0)),""))</f>
        <v/>
      </c>
      <c r="F1198" s="19">
        <f>IF(OR($E1198="",$D1198=""),"",$D1198-$E1198)</f>
        <v/>
      </c>
      <c r="G1198" s="16" t="n"/>
    </row>
    <row r="1199">
      <c r="A1199" s="21" t="n"/>
      <c r="B1199" s="16" t="n"/>
      <c r="C1199" s="18" t="n"/>
      <c r="D1199" s="18" t="n"/>
      <c r="E1199" s="19">
        <f>IF($B1199="","",IFERROR(INDEX(Zonas!$J$2:$J$21,MATCH($B1199,Zonas!$A$2:$A$21,0)),""))</f>
        <v/>
      </c>
      <c r="F1199" s="19">
        <f>IF(OR($E1199="",$D1199=""),"",$D1199-$E1199)</f>
        <v/>
      </c>
      <c r="G1199" s="16" t="n"/>
    </row>
    <row r="1200">
      <c r="A1200" s="21" t="n"/>
      <c r="B1200" s="16" t="n"/>
      <c r="C1200" s="18" t="n"/>
      <c r="D1200" s="18" t="n"/>
      <c r="E1200" s="19">
        <f>IF($B1200="","",IFERROR(INDEX(Zonas!$J$2:$J$21,MATCH($B1200,Zonas!$A$2:$A$21,0)),""))</f>
        <v/>
      </c>
      <c r="F1200" s="19">
        <f>IF(OR($E1200="",$D1200=""),"",$D1200-$E1200)</f>
        <v/>
      </c>
      <c r="G1200" s="16" t="n"/>
    </row>
    <row r="1201">
      <c r="A1201" s="21" t="n"/>
      <c r="B1201" s="16" t="n"/>
      <c r="C1201" s="18" t="n"/>
      <c r="D1201" s="18" t="n"/>
      <c r="E1201" s="19">
        <f>IF($B1201="","",IFERROR(INDEX(Zonas!$J$2:$J$21,MATCH($B1201,Zonas!$A$2:$A$21,0)),""))</f>
        <v/>
      </c>
      <c r="F1201" s="19">
        <f>IF(OR($E1201="",$D1201=""),"",$D1201-$E1201)</f>
        <v/>
      </c>
      <c r="G1201" s="16" t="n"/>
    </row>
    <row r="1202">
      <c r="A1202" s="21" t="n"/>
      <c r="B1202" s="16" t="n"/>
      <c r="C1202" s="18" t="n"/>
      <c r="D1202" s="18" t="n"/>
      <c r="E1202" s="19">
        <f>IF($B1202="","",IFERROR(INDEX(Zonas!$J$2:$J$21,MATCH($B1202,Zonas!$A$2:$A$21,0)),""))</f>
        <v/>
      </c>
      <c r="F1202" s="19">
        <f>IF(OR($E1202="",$D1202=""),"",$D1202-$E1202)</f>
        <v/>
      </c>
      <c r="G1202" s="16" t="n"/>
    </row>
    <row r="1203">
      <c r="A1203" s="21" t="n"/>
      <c r="B1203" s="16" t="n"/>
      <c r="C1203" s="18" t="n"/>
      <c r="D1203" s="18" t="n"/>
      <c r="E1203" s="19">
        <f>IF($B1203="","",IFERROR(INDEX(Zonas!$J$2:$J$21,MATCH($B1203,Zonas!$A$2:$A$21,0)),""))</f>
        <v/>
      </c>
      <c r="F1203" s="19">
        <f>IF(OR($E1203="",$D1203=""),"",$D1203-$E1203)</f>
        <v/>
      </c>
      <c r="G1203" s="16" t="n"/>
    </row>
    <row r="1204">
      <c r="A1204" s="21" t="n"/>
      <c r="B1204" s="16" t="n"/>
      <c r="C1204" s="18" t="n"/>
      <c r="D1204" s="18" t="n"/>
      <c r="E1204" s="19">
        <f>IF($B1204="","",IFERROR(INDEX(Zonas!$J$2:$J$21,MATCH($B1204,Zonas!$A$2:$A$21,0)),""))</f>
        <v/>
      </c>
      <c r="F1204" s="19">
        <f>IF(OR($E1204="",$D1204=""),"",$D1204-$E1204)</f>
        <v/>
      </c>
      <c r="G1204" s="16" t="n"/>
    </row>
    <row r="1205">
      <c r="A1205" s="21" t="n"/>
      <c r="B1205" s="16" t="n"/>
      <c r="C1205" s="18" t="n"/>
      <c r="D1205" s="18" t="n"/>
      <c r="E1205" s="19">
        <f>IF($B1205="","",IFERROR(INDEX(Zonas!$J$2:$J$21,MATCH($B1205,Zonas!$A$2:$A$21,0)),""))</f>
        <v/>
      </c>
      <c r="F1205" s="19">
        <f>IF(OR($E1205="",$D1205=""),"",$D1205-$E1205)</f>
        <v/>
      </c>
      <c r="G1205" s="16" t="n"/>
    </row>
    <row r="1206">
      <c r="A1206" s="21" t="n"/>
      <c r="B1206" s="16" t="n"/>
      <c r="C1206" s="18" t="n"/>
      <c r="D1206" s="18" t="n"/>
      <c r="E1206" s="19">
        <f>IF($B1206="","",IFERROR(INDEX(Zonas!$J$2:$J$21,MATCH($B1206,Zonas!$A$2:$A$21,0)),""))</f>
        <v/>
      </c>
      <c r="F1206" s="19">
        <f>IF(OR($E1206="",$D1206=""),"",$D1206-$E1206)</f>
        <v/>
      </c>
      <c r="G1206" s="16" t="n"/>
    </row>
    <row r="1207">
      <c r="A1207" s="21" t="n"/>
      <c r="B1207" s="16" t="n"/>
      <c r="C1207" s="18" t="n"/>
      <c r="D1207" s="18" t="n"/>
      <c r="E1207" s="19">
        <f>IF($B1207="","",IFERROR(INDEX(Zonas!$J$2:$J$21,MATCH($B1207,Zonas!$A$2:$A$21,0)),""))</f>
        <v/>
      </c>
      <c r="F1207" s="19">
        <f>IF(OR($E1207="",$D1207=""),"",$D1207-$E1207)</f>
        <v/>
      </c>
      <c r="G1207" s="16" t="n"/>
    </row>
    <row r="1208">
      <c r="A1208" s="21" t="n"/>
      <c r="B1208" s="16" t="n"/>
      <c r="C1208" s="18" t="n"/>
      <c r="D1208" s="18" t="n"/>
      <c r="E1208" s="19">
        <f>IF($B1208="","",IFERROR(INDEX(Zonas!$J$2:$J$21,MATCH($B1208,Zonas!$A$2:$A$21,0)),""))</f>
        <v/>
      </c>
      <c r="F1208" s="19">
        <f>IF(OR($E1208="",$D1208=""),"",$D1208-$E1208)</f>
        <v/>
      </c>
      <c r="G1208" s="16" t="n"/>
    </row>
    <row r="1209">
      <c r="A1209" s="21" t="n"/>
      <c r="B1209" s="16" t="n"/>
      <c r="C1209" s="18" t="n"/>
      <c r="D1209" s="18" t="n"/>
      <c r="E1209" s="19">
        <f>IF($B1209="","",IFERROR(INDEX(Zonas!$J$2:$J$21,MATCH($B1209,Zonas!$A$2:$A$21,0)),""))</f>
        <v/>
      </c>
      <c r="F1209" s="19">
        <f>IF(OR($E1209="",$D1209=""),"",$D1209-$E1209)</f>
        <v/>
      </c>
      <c r="G1209" s="16" t="n"/>
    </row>
    <row r="1210">
      <c r="A1210" s="21" t="n"/>
      <c r="B1210" s="16" t="n"/>
      <c r="C1210" s="18" t="n"/>
      <c r="D1210" s="18" t="n"/>
      <c r="E1210" s="19">
        <f>IF($B1210="","",IFERROR(INDEX(Zonas!$J$2:$J$21,MATCH($B1210,Zonas!$A$2:$A$21,0)),""))</f>
        <v/>
      </c>
      <c r="F1210" s="19">
        <f>IF(OR($E1210="",$D1210=""),"",$D1210-$E1210)</f>
        <v/>
      </c>
      <c r="G1210" s="16" t="n"/>
    </row>
    <row r="1211">
      <c r="A1211" s="21" t="n"/>
      <c r="B1211" s="16" t="n"/>
      <c r="C1211" s="18" t="n"/>
      <c r="D1211" s="18" t="n"/>
      <c r="E1211" s="19">
        <f>IF($B1211="","",IFERROR(INDEX(Zonas!$J$2:$J$21,MATCH($B1211,Zonas!$A$2:$A$21,0)),""))</f>
        <v/>
      </c>
      <c r="F1211" s="19">
        <f>IF(OR($E1211="",$D1211=""),"",$D1211-$E1211)</f>
        <v/>
      </c>
      <c r="G1211" s="16" t="n"/>
    </row>
    <row r="1212">
      <c r="A1212" s="21" t="n"/>
      <c r="B1212" s="16" t="n"/>
      <c r="C1212" s="18" t="n"/>
      <c r="D1212" s="18" t="n"/>
      <c r="E1212" s="19">
        <f>IF($B1212="","",IFERROR(INDEX(Zonas!$J$2:$J$21,MATCH($B1212,Zonas!$A$2:$A$21,0)),""))</f>
        <v/>
      </c>
      <c r="F1212" s="19">
        <f>IF(OR($E1212="",$D1212=""),"",$D1212-$E1212)</f>
        <v/>
      </c>
      <c r="G1212" s="16" t="n"/>
    </row>
    <row r="1213">
      <c r="A1213" s="21" t="n"/>
      <c r="B1213" s="16" t="n"/>
      <c r="C1213" s="18" t="n"/>
      <c r="D1213" s="18" t="n"/>
      <c r="E1213" s="19">
        <f>IF($B1213="","",IFERROR(INDEX(Zonas!$J$2:$J$21,MATCH($B1213,Zonas!$A$2:$A$21,0)),""))</f>
        <v/>
      </c>
      <c r="F1213" s="19">
        <f>IF(OR($E1213="",$D1213=""),"",$D1213-$E1213)</f>
        <v/>
      </c>
      <c r="G1213" s="16" t="n"/>
    </row>
    <row r="1214">
      <c r="A1214" s="21" t="n"/>
      <c r="B1214" s="16" t="n"/>
      <c r="C1214" s="18" t="n"/>
      <c r="D1214" s="18" t="n"/>
      <c r="E1214" s="19">
        <f>IF($B1214="","",IFERROR(INDEX(Zonas!$J$2:$J$21,MATCH($B1214,Zonas!$A$2:$A$21,0)),""))</f>
        <v/>
      </c>
      <c r="F1214" s="19">
        <f>IF(OR($E1214="",$D1214=""),"",$D1214-$E1214)</f>
        <v/>
      </c>
      <c r="G1214" s="16" t="n"/>
    </row>
    <row r="1215">
      <c r="A1215" s="21" t="n"/>
      <c r="B1215" s="16" t="n"/>
      <c r="C1215" s="18" t="n"/>
      <c r="D1215" s="18" t="n"/>
      <c r="E1215" s="19">
        <f>IF($B1215="","",IFERROR(INDEX(Zonas!$J$2:$J$21,MATCH($B1215,Zonas!$A$2:$A$21,0)),""))</f>
        <v/>
      </c>
      <c r="F1215" s="19">
        <f>IF(OR($E1215="",$D1215=""),"",$D1215-$E1215)</f>
        <v/>
      </c>
      <c r="G1215" s="16" t="n"/>
    </row>
    <row r="1216">
      <c r="A1216" s="21" t="n"/>
      <c r="B1216" s="16" t="n"/>
      <c r="C1216" s="18" t="n"/>
      <c r="D1216" s="18" t="n"/>
      <c r="E1216" s="19">
        <f>IF($B1216="","",IFERROR(INDEX(Zonas!$J$2:$J$21,MATCH($B1216,Zonas!$A$2:$A$21,0)),""))</f>
        <v/>
      </c>
      <c r="F1216" s="19">
        <f>IF(OR($E1216="",$D1216=""),"",$D1216-$E1216)</f>
        <v/>
      </c>
      <c r="G1216" s="16" t="n"/>
    </row>
    <row r="1217">
      <c r="A1217" s="21" t="n"/>
      <c r="B1217" s="16" t="n"/>
      <c r="C1217" s="18" t="n"/>
      <c r="D1217" s="18" t="n"/>
      <c r="E1217" s="19">
        <f>IF($B1217="","",IFERROR(INDEX(Zonas!$J$2:$J$21,MATCH($B1217,Zonas!$A$2:$A$21,0)),""))</f>
        <v/>
      </c>
      <c r="F1217" s="19">
        <f>IF(OR($E1217="",$D1217=""),"",$D1217-$E1217)</f>
        <v/>
      </c>
      <c r="G1217" s="16" t="n"/>
    </row>
    <row r="1218">
      <c r="A1218" s="21" t="n"/>
      <c r="B1218" s="16" t="n"/>
      <c r="C1218" s="18" t="n"/>
      <c r="D1218" s="18" t="n"/>
      <c r="E1218" s="19">
        <f>IF($B1218="","",IFERROR(INDEX(Zonas!$J$2:$J$21,MATCH($B1218,Zonas!$A$2:$A$21,0)),""))</f>
        <v/>
      </c>
      <c r="F1218" s="19">
        <f>IF(OR($E1218="",$D1218=""),"",$D1218-$E1218)</f>
        <v/>
      </c>
      <c r="G1218" s="16" t="n"/>
    </row>
    <row r="1219">
      <c r="A1219" s="21" t="n"/>
      <c r="B1219" s="16" t="n"/>
      <c r="C1219" s="18" t="n"/>
      <c r="D1219" s="18" t="n"/>
      <c r="E1219" s="19">
        <f>IF($B1219="","",IFERROR(INDEX(Zonas!$J$2:$J$21,MATCH($B1219,Zonas!$A$2:$A$21,0)),""))</f>
        <v/>
      </c>
      <c r="F1219" s="19">
        <f>IF(OR($E1219="",$D1219=""),"",$D1219-$E1219)</f>
        <v/>
      </c>
      <c r="G1219" s="16" t="n"/>
    </row>
    <row r="1220">
      <c r="A1220" s="21" t="n"/>
      <c r="B1220" s="16" t="n"/>
      <c r="C1220" s="18" t="n"/>
      <c r="D1220" s="18" t="n"/>
      <c r="E1220" s="19">
        <f>IF($B1220="","",IFERROR(INDEX(Zonas!$J$2:$J$21,MATCH($B1220,Zonas!$A$2:$A$21,0)),""))</f>
        <v/>
      </c>
      <c r="F1220" s="19">
        <f>IF(OR($E1220="",$D1220=""),"",$D1220-$E1220)</f>
        <v/>
      </c>
      <c r="G1220" s="16" t="n"/>
    </row>
    <row r="1221">
      <c r="A1221" s="21" t="n"/>
      <c r="B1221" s="16" t="n"/>
      <c r="C1221" s="18" t="n"/>
      <c r="D1221" s="18" t="n"/>
      <c r="E1221" s="19">
        <f>IF($B1221="","",IFERROR(INDEX(Zonas!$J$2:$J$21,MATCH($B1221,Zonas!$A$2:$A$21,0)),""))</f>
        <v/>
      </c>
      <c r="F1221" s="19">
        <f>IF(OR($E1221="",$D1221=""),"",$D1221-$E1221)</f>
        <v/>
      </c>
      <c r="G1221" s="16" t="n"/>
    </row>
    <row r="1222">
      <c r="A1222" s="21" t="n"/>
      <c r="B1222" s="16" t="n"/>
      <c r="C1222" s="18" t="n"/>
      <c r="D1222" s="18" t="n"/>
      <c r="E1222" s="19">
        <f>IF($B1222="","",IFERROR(INDEX(Zonas!$J$2:$J$21,MATCH($B1222,Zonas!$A$2:$A$21,0)),""))</f>
        <v/>
      </c>
      <c r="F1222" s="19">
        <f>IF(OR($E1222="",$D1222=""),"",$D1222-$E1222)</f>
        <v/>
      </c>
      <c r="G1222" s="16" t="n"/>
    </row>
    <row r="1223">
      <c r="A1223" s="21" t="n"/>
      <c r="B1223" s="16" t="n"/>
      <c r="C1223" s="18" t="n"/>
      <c r="D1223" s="18" t="n"/>
      <c r="E1223" s="19">
        <f>IF($B1223="","",IFERROR(INDEX(Zonas!$J$2:$J$21,MATCH($B1223,Zonas!$A$2:$A$21,0)),""))</f>
        <v/>
      </c>
      <c r="F1223" s="19">
        <f>IF(OR($E1223="",$D1223=""),"",$D1223-$E1223)</f>
        <v/>
      </c>
      <c r="G1223" s="16" t="n"/>
    </row>
    <row r="1224">
      <c r="A1224" s="21" t="n"/>
      <c r="B1224" s="16" t="n"/>
      <c r="C1224" s="18" t="n"/>
      <c r="D1224" s="18" t="n"/>
      <c r="E1224" s="19">
        <f>IF($B1224="","",IFERROR(INDEX(Zonas!$J$2:$J$21,MATCH($B1224,Zonas!$A$2:$A$21,0)),""))</f>
        <v/>
      </c>
      <c r="F1224" s="19">
        <f>IF(OR($E1224="",$D1224=""),"",$D1224-$E1224)</f>
        <v/>
      </c>
      <c r="G1224" s="16" t="n"/>
    </row>
    <row r="1225">
      <c r="A1225" s="21" t="n"/>
      <c r="B1225" s="16" t="n"/>
      <c r="C1225" s="18" t="n"/>
      <c r="D1225" s="18" t="n"/>
      <c r="E1225" s="19">
        <f>IF($B1225="","",IFERROR(INDEX(Zonas!$J$2:$J$21,MATCH($B1225,Zonas!$A$2:$A$21,0)),""))</f>
        <v/>
      </c>
      <c r="F1225" s="19">
        <f>IF(OR($E1225="",$D1225=""),"",$D1225-$E1225)</f>
        <v/>
      </c>
      <c r="G1225" s="16" t="n"/>
    </row>
    <row r="1226">
      <c r="A1226" s="21" t="n"/>
      <c r="B1226" s="16" t="n"/>
      <c r="C1226" s="18" t="n"/>
      <c r="D1226" s="18" t="n"/>
      <c r="E1226" s="19">
        <f>IF($B1226="","",IFERROR(INDEX(Zonas!$J$2:$J$21,MATCH($B1226,Zonas!$A$2:$A$21,0)),""))</f>
        <v/>
      </c>
      <c r="F1226" s="19">
        <f>IF(OR($E1226="",$D1226=""),"",$D1226-$E1226)</f>
        <v/>
      </c>
      <c r="G1226" s="16" t="n"/>
    </row>
    <row r="1227">
      <c r="A1227" s="21" t="n"/>
      <c r="B1227" s="16" t="n"/>
      <c r="C1227" s="18" t="n"/>
      <c r="D1227" s="18" t="n"/>
      <c r="E1227" s="19">
        <f>IF($B1227="","",IFERROR(INDEX(Zonas!$J$2:$J$21,MATCH($B1227,Zonas!$A$2:$A$21,0)),""))</f>
        <v/>
      </c>
      <c r="F1227" s="19">
        <f>IF(OR($E1227="",$D1227=""),"",$D1227-$E1227)</f>
        <v/>
      </c>
      <c r="G1227" s="16" t="n"/>
    </row>
    <row r="1228">
      <c r="A1228" s="21" t="n"/>
      <c r="B1228" s="16" t="n"/>
      <c r="C1228" s="18" t="n"/>
      <c r="D1228" s="18" t="n"/>
      <c r="E1228" s="19">
        <f>IF($B1228="","",IFERROR(INDEX(Zonas!$J$2:$J$21,MATCH($B1228,Zonas!$A$2:$A$21,0)),""))</f>
        <v/>
      </c>
      <c r="F1228" s="19">
        <f>IF(OR($E1228="",$D1228=""),"",$D1228-$E1228)</f>
        <v/>
      </c>
      <c r="G1228" s="16" t="n"/>
    </row>
    <row r="1229">
      <c r="A1229" s="21" t="n"/>
      <c r="B1229" s="16" t="n"/>
      <c r="C1229" s="18" t="n"/>
      <c r="D1229" s="18" t="n"/>
      <c r="E1229" s="19">
        <f>IF($B1229="","",IFERROR(INDEX(Zonas!$J$2:$J$21,MATCH($B1229,Zonas!$A$2:$A$21,0)),""))</f>
        <v/>
      </c>
      <c r="F1229" s="19">
        <f>IF(OR($E1229="",$D1229=""),"",$D1229-$E1229)</f>
        <v/>
      </c>
      <c r="G1229" s="16" t="n"/>
    </row>
    <row r="1230">
      <c r="A1230" s="21" t="n"/>
      <c r="B1230" s="16" t="n"/>
      <c r="C1230" s="18" t="n"/>
      <c r="D1230" s="18" t="n"/>
      <c r="E1230" s="19">
        <f>IF($B1230="","",IFERROR(INDEX(Zonas!$J$2:$J$21,MATCH($B1230,Zonas!$A$2:$A$21,0)),""))</f>
        <v/>
      </c>
      <c r="F1230" s="19">
        <f>IF(OR($E1230="",$D1230=""),"",$D1230-$E1230)</f>
        <v/>
      </c>
      <c r="G1230" s="16" t="n"/>
    </row>
    <row r="1231">
      <c r="A1231" s="21" t="n"/>
      <c r="B1231" s="16" t="n"/>
      <c r="C1231" s="18" t="n"/>
      <c r="D1231" s="18" t="n"/>
      <c r="E1231" s="19">
        <f>IF($B1231="","",IFERROR(INDEX(Zonas!$J$2:$J$21,MATCH($B1231,Zonas!$A$2:$A$21,0)),""))</f>
        <v/>
      </c>
      <c r="F1231" s="19">
        <f>IF(OR($E1231="",$D1231=""),"",$D1231-$E1231)</f>
        <v/>
      </c>
      <c r="G1231" s="16" t="n"/>
    </row>
    <row r="1232">
      <c r="A1232" s="21" t="n"/>
      <c r="B1232" s="16" t="n"/>
      <c r="C1232" s="18" t="n"/>
      <c r="D1232" s="18" t="n"/>
      <c r="E1232" s="19">
        <f>IF($B1232="","",IFERROR(INDEX(Zonas!$J$2:$J$21,MATCH($B1232,Zonas!$A$2:$A$21,0)),""))</f>
        <v/>
      </c>
      <c r="F1232" s="19">
        <f>IF(OR($E1232="",$D1232=""),"",$D1232-$E1232)</f>
        <v/>
      </c>
      <c r="G1232" s="16" t="n"/>
    </row>
    <row r="1233">
      <c r="A1233" s="21" t="n"/>
      <c r="B1233" s="16" t="n"/>
      <c r="C1233" s="18" t="n"/>
      <c r="D1233" s="18" t="n"/>
      <c r="E1233" s="19">
        <f>IF($B1233="","",IFERROR(INDEX(Zonas!$J$2:$J$21,MATCH($B1233,Zonas!$A$2:$A$21,0)),""))</f>
        <v/>
      </c>
      <c r="F1233" s="19">
        <f>IF(OR($E1233="",$D1233=""),"",$D1233-$E1233)</f>
        <v/>
      </c>
      <c r="G1233" s="16" t="n"/>
    </row>
    <row r="1234">
      <c r="A1234" s="21" t="n"/>
      <c r="B1234" s="16" t="n"/>
      <c r="C1234" s="18" t="n"/>
      <c r="D1234" s="18" t="n"/>
      <c r="E1234" s="19">
        <f>IF($B1234="","",IFERROR(INDEX(Zonas!$J$2:$J$21,MATCH($B1234,Zonas!$A$2:$A$21,0)),""))</f>
        <v/>
      </c>
      <c r="F1234" s="19">
        <f>IF(OR($E1234="",$D1234=""),"",$D1234-$E1234)</f>
        <v/>
      </c>
      <c r="G1234" s="16" t="n"/>
    </row>
    <row r="1235">
      <c r="A1235" s="21" t="n"/>
      <c r="B1235" s="16" t="n"/>
      <c r="C1235" s="18" t="n"/>
      <c r="D1235" s="18" t="n"/>
      <c r="E1235" s="19">
        <f>IF($B1235="","",IFERROR(INDEX(Zonas!$J$2:$J$21,MATCH($B1235,Zonas!$A$2:$A$21,0)),""))</f>
        <v/>
      </c>
      <c r="F1235" s="19">
        <f>IF(OR($E1235="",$D1235=""),"",$D1235-$E1235)</f>
        <v/>
      </c>
      <c r="G1235" s="16" t="n"/>
    </row>
    <row r="1236">
      <c r="A1236" s="21" t="n"/>
      <c r="B1236" s="16" t="n"/>
      <c r="C1236" s="18" t="n"/>
      <c r="D1236" s="18" t="n"/>
      <c r="E1236" s="19">
        <f>IF($B1236="","",IFERROR(INDEX(Zonas!$J$2:$J$21,MATCH($B1236,Zonas!$A$2:$A$21,0)),""))</f>
        <v/>
      </c>
      <c r="F1236" s="19">
        <f>IF(OR($E1236="",$D1236=""),"",$D1236-$E1236)</f>
        <v/>
      </c>
      <c r="G1236" s="16" t="n"/>
    </row>
    <row r="1237">
      <c r="A1237" s="21" t="n"/>
      <c r="B1237" s="16" t="n"/>
      <c r="C1237" s="18" t="n"/>
      <c r="D1237" s="18" t="n"/>
      <c r="E1237" s="19">
        <f>IF($B1237="","",IFERROR(INDEX(Zonas!$J$2:$J$21,MATCH($B1237,Zonas!$A$2:$A$21,0)),""))</f>
        <v/>
      </c>
      <c r="F1237" s="19">
        <f>IF(OR($E1237="",$D1237=""),"",$D1237-$E1237)</f>
        <v/>
      </c>
      <c r="G1237" s="16" t="n"/>
    </row>
    <row r="1238">
      <c r="A1238" s="21" t="n"/>
      <c r="B1238" s="16" t="n"/>
      <c r="C1238" s="18" t="n"/>
      <c r="D1238" s="18" t="n"/>
      <c r="E1238" s="19">
        <f>IF($B1238="","",IFERROR(INDEX(Zonas!$J$2:$J$21,MATCH($B1238,Zonas!$A$2:$A$21,0)),""))</f>
        <v/>
      </c>
      <c r="F1238" s="19">
        <f>IF(OR($E1238="",$D1238=""),"",$D1238-$E1238)</f>
        <v/>
      </c>
      <c r="G1238" s="16" t="n"/>
    </row>
    <row r="1239">
      <c r="A1239" s="21" t="n"/>
      <c r="B1239" s="16" t="n"/>
      <c r="C1239" s="18" t="n"/>
      <c r="D1239" s="18" t="n"/>
      <c r="E1239" s="19">
        <f>IF($B1239="","",IFERROR(INDEX(Zonas!$J$2:$J$21,MATCH($B1239,Zonas!$A$2:$A$21,0)),""))</f>
        <v/>
      </c>
      <c r="F1239" s="19">
        <f>IF(OR($E1239="",$D1239=""),"",$D1239-$E1239)</f>
        <v/>
      </c>
      <c r="G1239" s="16" t="n"/>
    </row>
    <row r="1240">
      <c r="A1240" s="21" t="n"/>
      <c r="B1240" s="16" t="n"/>
      <c r="C1240" s="18" t="n"/>
      <c r="D1240" s="18" t="n"/>
      <c r="E1240" s="19">
        <f>IF($B1240="","",IFERROR(INDEX(Zonas!$J$2:$J$21,MATCH($B1240,Zonas!$A$2:$A$21,0)),""))</f>
        <v/>
      </c>
      <c r="F1240" s="19">
        <f>IF(OR($E1240="",$D1240=""),"",$D1240-$E1240)</f>
        <v/>
      </c>
      <c r="G1240" s="16" t="n"/>
    </row>
    <row r="1241">
      <c r="A1241" s="21" t="n"/>
      <c r="B1241" s="16" t="n"/>
      <c r="C1241" s="18" t="n"/>
      <c r="D1241" s="18" t="n"/>
      <c r="E1241" s="19">
        <f>IF($B1241="","",IFERROR(INDEX(Zonas!$J$2:$J$21,MATCH($B1241,Zonas!$A$2:$A$21,0)),""))</f>
        <v/>
      </c>
      <c r="F1241" s="19">
        <f>IF(OR($E1241="",$D1241=""),"",$D1241-$E1241)</f>
        <v/>
      </c>
      <c r="G1241" s="16" t="n"/>
    </row>
    <row r="1242">
      <c r="A1242" s="21" t="n"/>
      <c r="B1242" s="16" t="n"/>
      <c r="C1242" s="18" t="n"/>
      <c r="D1242" s="18" t="n"/>
      <c r="E1242" s="19">
        <f>IF($B1242="","",IFERROR(INDEX(Zonas!$J$2:$J$21,MATCH($B1242,Zonas!$A$2:$A$21,0)),""))</f>
        <v/>
      </c>
      <c r="F1242" s="19">
        <f>IF(OR($E1242="",$D1242=""),"",$D1242-$E1242)</f>
        <v/>
      </c>
      <c r="G1242" s="16" t="n"/>
    </row>
    <row r="1243">
      <c r="A1243" s="21" t="n"/>
      <c r="B1243" s="16" t="n"/>
      <c r="C1243" s="18" t="n"/>
      <c r="D1243" s="18" t="n"/>
      <c r="E1243" s="19">
        <f>IF($B1243="","",IFERROR(INDEX(Zonas!$J$2:$J$21,MATCH($B1243,Zonas!$A$2:$A$21,0)),""))</f>
        <v/>
      </c>
      <c r="F1243" s="19">
        <f>IF(OR($E1243="",$D1243=""),"",$D1243-$E1243)</f>
        <v/>
      </c>
      <c r="G1243" s="16" t="n"/>
    </row>
    <row r="1244">
      <c r="A1244" s="21" t="n"/>
      <c r="B1244" s="16" t="n"/>
      <c r="C1244" s="18" t="n"/>
      <c r="D1244" s="18" t="n"/>
      <c r="E1244" s="19">
        <f>IF($B1244="","",IFERROR(INDEX(Zonas!$J$2:$J$21,MATCH($B1244,Zonas!$A$2:$A$21,0)),""))</f>
        <v/>
      </c>
      <c r="F1244" s="19">
        <f>IF(OR($E1244="",$D1244=""),"",$D1244-$E1244)</f>
        <v/>
      </c>
      <c r="G1244" s="16" t="n"/>
    </row>
    <row r="1245">
      <c r="A1245" s="21" t="n"/>
      <c r="B1245" s="16" t="n"/>
      <c r="C1245" s="18" t="n"/>
      <c r="D1245" s="18" t="n"/>
      <c r="E1245" s="19">
        <f>IF($B1245="","",IFERROR(INDEX(Zonas!$J$2:$J$21,MATCH($B1245,Zonas!$A$2:$A$21,0)),""))</f>
        <v/>
      </c>
      <c r="F1245" s="19">
        <f>IF(OR($E1245="",$D1245=""),"",$D1245-$E1245)</f>
        <v/>
      </c>
      <c r="G1245" s="16" t="n"/>
    </row>
    <row r="1246">
      <c r="A1246" s="21" t="n"/>
      <c r="B1246" s="16" t="n"/>
      <c r="C1246" s="18" t="n"/>
      <c r="D1246" s="18" t="n"/>
      <c r="E1246" s="19">
        <f>IF($B1246="","",IFERROR(INDEX(Zonas!$J$2:$J$21,MATCH($B1246,Zonas!$A$2:$A$21,0)),""))</f>
        <v/>
      </c>
      <c r="F1246" s="19">
        <f>IF(OR($E1246="",$D1246=""),"",$D1246-$E1246)</f>
        <v/>
      </c>
      <c r="G1246" s="16" t="n"/>
    </row>
    <row r="1247">
      <c r="A1247" s="21" t="n"/>
      <c r="B1247" s="16" t="n"/>
      <c r="C1247" s="18" t="n"/>
      <c r="D1247" s="18" t="n"/>
      <c r="E1247" s="19">
        <f>IF($B1247="","",IFERROR(INDEX(Zonas!$J$2:$J$21,MATCH($B1247,Zonas!$A$2:$A$21,0)),""))</f>
        <v/>
      </c>
      <c r="F1247" s="19">
        <f>IF(OR($E1247="",$D1247=""),"",$D1247-$E1247)</f>
        <v/>
      </c>
      <c r="G1247" s="16" t="n"/>
    </row>
    <row r="1248">
      <c r="A1248" s="21" t="n"/>
      <c r="B1248" s="16" t="n"/>
      <c r="C1248" s="18" t="n"/>
      <c r="D1248" s="18" t="n"/>
      <c r="E1248" s="19">
        <f>IF($B1248="","",IFERROR(INDEX(Zonas!$J$2:$J$21,MATCH($B1248,Zonas!$A$2:$A$21,0)),""))</f>
        <v/>
      </c>
      <c r="F1248" s="19">
        <f>IF(OR($E1248="",$D1248=""),"",$D1248-$E1248)</f>
        <v/>
      </c>
      <c r="G1248" s="16" t="n"/>
    </row>
    <row r="1249">
      <c r="A1249" s="21" t="n"/>
      <c r="B1249" s="16" t="n"/>
      <c r="C1249" s="18" t="n"/>
      <c r="D1249" s="18" t="n"/>
      <c r="E1249" s="19">
        <f>IF($B1249="","",IFERROR(INDEX(Zonas!$J$2:$J$21,MATCH($B1249,Zonas!$A$2:$A$21,0)),""))</f>
        <v/>
      </c>
      <c r="F1249" s="19">
        <f>IF(OR($E1249="",$D1249=""),"",$D1249-$E1249)</f>
        <v/>
      </c>
      <c r="G1249" s="16" t="n"/>
    </row>
    <row r="1250">
      <c r="A1250" s="21" t="n"/>
      <c r="B1250" s="16" t="n"/>
      <c r="C1250" s="18" t="n"/>
      <c r="D1250" s="18" t="n"/>
      <c r="E1250" s="19">
        <f>IF($B1250="","",IFERROR(INDEX(Zonas!$J$2:$J$21,MATCH($B1250,Zonas!$A$2:$A$21,0)),""))</f>
        <v/>
      </c>
      <c r="F1250" s="19">
        <f>IF(OR($E1250="",$D1250=""),"",$D1250-$E1250)</f>
        <v/>
      </c>
      <c r="G1250" s="16" t="n"/>
    </row>
    <row r="1251">
      <c r="A1251" s="21" t="n"/>
      <c r="B1251" s="16" t="n"/>
      <c r="C1251" s="18" t="n"/>
      <c r="D1251" s="18" t="n"/>
      <c r="E1251" s="19">
        <f>IF($B1251="","",IFERROR(INDEX(Zonas!$J$2:$J$21,MATCH($B1251,Zonas!$A$2:$A$21,0)),""))</f>
        <v/>
      </c>
      <c r="F1251" s="19">
        <f>IF(OR($E1251="",$D1251=""),"",$D1251-$E1251)</f>
        <v/>
      </c>
      <c r="G1251" s="16" t="n"/>
    </row>
    <row r="1252">
      <c r="A1252" s="21" t="n"/>
      <c r="B1252" s="16" t="n"/>
      <c r="C1252" s="18" t="n"/>
      <c r="D1252" s="18" t="n"/>
      <c r="E1252" s="19">
        <f>IF($B1252="","",IFERROR(INDEX(Zonas!$J$2:$J$21,MATCH($B1252,Zonas!$A$2:$A$21,0)),""))</f>
        <v/>
      </c>
      <c r="F1252" s="19">
        <f>IF(OR($E1252="",$D1252=""),"",$D1252-$E1252)</f>
        <v/>
      </c>
      <c r="G1252" s="16" t="n"/>
    </row>
    <row r="1253">
      <c r="A1253" s="21" t="n"/>
      <c r="B1253" s="16" t="n"/>
      <c r="C1253" s="18" t="n"/>
      <c r="D1253" s="18" t="n"/>
      <c r="E1253" s="19">
        <f>IF($B1253="","",IFERROR(INDEX(Zonas!$J$2:$J$21,MATCH($B1253,Zonas!$A$2:$A$21,0)),""))</f>
        <v/>
      </c>
      <c r="F1253" s="19">
        <f>IF(OR($E1253="",$D1253=""),"",$D1253-$E1253)</f>
        <v/>
      </c>
      <c r="G1253" s="16" t="n"/>
    </row>
    <row r="1254">
      <c r="A1254" s="21" t="n"/>
      <c r="B1254" s="16" t="n"/>
      <c r="C1254" s="18" t="n"/>
      <c r="D1254" s="18" t="n"/>
      <c r="E1254" s="19">
        <f>IF($B1254="","",IFERROR(INDEX(Zonas!$J$2:$J$21,MATCH($B1254,Zonas!$A$2:$A$21,0)),""))</f>
        <v/>
      </c>
      <c r="F1254" s="19">
        <f>IF(OR($E1254="",$D1254=""),"",$D1254-$E1254)</f>
        <v/>
      </c>
      <c r="G1254" s="16" t="n"/>
    </row>
    <row r="1255">
      <c r="A1255" s="21" t="n"/>
      <c r="B1255" s="16" t="n"/>
      <c r="C1255" s="18" t="n"/>
      <c r="D1255" s="18" t="n"/>
      <c r="E1255" s="19">
        <f>IF($B1255="","",IFERROR(INDEX(Zonas!$J$2:$J$21,MATCH($B1255,Zonas!$A$2:$A$21,0)),""))</f>
        <v/>
      </c>
      <c r="F1255" s="19">
        <f>IF(OR($E1255="",$D1255=""),"",$D1255-$E1255)</f>
        <v/>
      </c>
      <c r="G1255" s="16" t="n"/>
    </row>
    <row r="1256">
      <c r="A1256" s="21" t="n"/>
      <c r="B1256" s="16" t="n"/>
      <c r="C1256" s="18" t="n"/>
      <c r="D1256" s="18" t="n"/>
      <c r="E1256" s="19">
        <f>IF($B1256="","",IFERROR(INDEX(Zonas!$J$2:$J$21,MATCH($B1256,Zonas!$A$2:$A$21,0)),""))</f>
        <v/>
      </c>
      <c r="F1256" s="19">
        <f>IF(OR($E1256="",$D1256=""),"",$D1256-$E1256)</f>
        <v/>
      </c>
      <c r="G1256" s="16" t="n"/>
    </row>
    <row r="1257">
      <c r="A1257" s="21" t="n"/>
      <c r="B1257" s="16" t="n"/>
      <c r="C1257" s="18" t="n"/>
      <c r="D1257" s="18" t="n"/>
      <c r="E1257" s="19">
        <f>IF($B1257="","",IFERROR(INDEX(Zonas!$J$2:$J$21,MATCH($B1257,Zonas!$A$2:$A$21,0)),""))</f>
        <v/>
      </c>
      <c r="F1257" s="19">
        <f>IF(OR($E1257="",$D1257=""),"",$D1257-$E1257)</f>
        <v/>
      </c>
      <c r="G1257" s="16" t="n"/>
    </row>
    <row r="1258">
      <c r="A1258" s="21" t="n"/>
      <c r="B1258" s="16" t="n"/>
      <c r="C1258" s="18" t="n"/>
      <c r="D1258" s="18" t="n"/>
      <c r="E1258" s="19">
        <f>IF($B1258="","",IFERROR(INDEX(Zonas!$J$2:$J$21,MATCH($B1258,Zonas!$A$2:$A$21,0)),""))</f>
        <v/>
      </c>
      <c r="F1258" s="19">
        <f>IF(OR($E1258="",$D1258=""),"",$D1258-$E1258)</f>
        <v/>
      </c>
      <c r="G1258" s="16" t="n"/>
    </row>
    <row r="1259">
      <c r="A1259" s="21" t="n"/>
      <c r="B1259" s="16" t="n"/>
      <c r="C1259" s="18" t="n"/>
      <c r="D1259" s="18" t="n"/>
      <c r="E1259" s="19">
        <f>IF($B1259="","",IFERROR(INDEX(Zonas!$J$2:$J$21,MATCH($B1259,Zonas!$A$2:$A$21,0)),""))</f>
        <v/>
      </c>
      <c r="F1259" s="19">
        <f>IF(OR($E1259="",$D1259=""),"",$D1259-$E1259)</f>
        <v/>
      </c>
      <c r="G1259" s="16" t="n"/>
    </row>
    <row r="1260">
      <c r="A1260" s="21" t="n"/>
      <c r="B1260" s="16" t="n"/>
      <c r="C1260" s="18" t="n"/>
      <c r="D1260" s="18" t="n"/>
      <c r="E1260" s="19">
        <f>IF($B1260="","",IFERROR(INDEX(Zonas!$J$2:$J$21,MATCH($B1260,Zonas!$A$2:$A$21,0)),""))</f>
        <v/>
      </c>
      <c r="F1260" s="19">
        <f>IF(OR($E1260="",$D1260=""),"",$D1260-$E1260)</f>
        <v/>
      </c>
      <c r="G1260" s="16" t="n"/>
    </row>
    <row r="1261">
      <c r="A1261" s="21" t="n"/>
      <c r="B1261" s="16" t="n"/>
      <c r="C1261" s="18" t="n"/>
      <c r="D1261" s="18" t="n"/>
      <c r="E1261" s="19">
        <f>IF($B1261="","",IFERROR(INDEX(Zonas!$J$2:$J$21,MATCH($B1261,Zonas!$A$2:$A$21,0)),""))</f>
        <v/>
      </c>
      <c r="F1261" s="19">
        <f>IF(OR($E1261="",$D1261=""),"",$D1261-$E1261)</f>
        <v/>
      </c>
      <c r="G1261" s="16" t="n"/>
    </row>
    <row r="1262">
      <c r="A1262" s="21" t="n"/>
      <c r="B1262" s="16" t="n"/>
      <c r="C1262" s="18" t="n"/>
      <c r="D1262" s="18" t="n"/>
      <c r="E1262" s="19">
        <f>IF($B1262="","",IFERROR(INDEX(Zonas!$J$2:$J$21,MATCH($B1262,Zonas!$A$2:$A$21,0)),""))</f>
        <v/>
      </c>
      <c r="F1262" s="19">
        <f>IF(OR($E1262="",$D1262=""),"",$D1262-$E1262)</f>
        <v/>
      </c>
      <c r="G1262" s="16" t="n"/>
    </row>
    <row r="1263">
      <c r="A1263" s="21" t="n"/>
      <c r="B1263" s="16" t="n"/>
      <c r="C1263" s="18" t="n"/>
      <c r="D1263" s="18" t="n"/>
      <c r="E1263" s="19">
        <f>IF($B1263="","",IFERROR(INDEX(Zonas!$J$2:$J$21,MATCH($B1263,Zonas!$A$2:$A$21,0)),""))</f>
        <v/>
      </c>
      <c r="F1263" s="19">
        <f>IF(OR($E1263="",$D1263=""),"",$D1263-$E1263)</f>
        <v/>
      </c>
      <c r="G1263" s="16" t="n"/>
    </row>
    <row r="1264">
      <c r="A1264" s="21" t="n"/>
      <c r="B1264" s="16" t="n"/>
      <c r="C1264" s="18" t="n"/>
      <c r="D1264" s="18" t="n"/>
      <c r="E1264" s="19">
        <f>IF($B1264="","",IFERROR(INDEX(Zonas!$J$2:$J$21,MATCH($B1264,Zonas!$A$2:$A$21,0)),""))</f>
        <v/>
      </c>
      <c r="F1264" s="19">
        <f>IF(OR($E1264="",$D1264=""),"",$D1264-$E1264)</f>
        <v/>
      </c>
      <c r="G1264" s="16" t="n"/>
    </row>
    <row r="1265">
      <c r="A1265" s="21" t="n"/>
      <c r="B1265" s="16" t="n"/>
      <c r="C1265" s="18" t="n"/>
      <c r="D1265" s="18" t="n"/>
      <c r="E1265" s="19">
        <f>IF($B1265="","",IFERROR(INDEX(Zonas!$J$2:$J$21,MATCH($B1265,Zonas!$A$2:$A$21,0)),""))</f>
        <v/>
      </c>
      <c r="F1265" s="19">
        <f>IF(OR($E1265="",$D1265=""),"",$D1265-$E1265)</f>
        <v/>
      </c>
      <c r="G1265" s="16" t="n"/>
    </row>
    <row r="1266">
      <c r="A1266" s="21" t="n"/>
      <c r="B1266" s="16" t="n"/>
      <c r="C1266" s="18" t="n"/>
      <c r="D1266" s="18" t="n"/>
      <c r="E1266" s="19">
        <f>IF($B1266="","",IFERROR(INDEX(Zonas!$J$2:$J$21,MATCH($B1266,Zonas!$A$2:$A$21,0)),""))</f>
        <v/>
      </c>
      <c r="F1266" s="19">
        <f>IF(OR($E1266="",$D1266=""),"",$D1266-$E1266)</f>
        <v/>
      </c>
      <c r="G1266" s="16" t="n"/>
    </row>
    <row r="1267">
      <c r="A1267" s="21" t="n"/>
      <c r="B1267" s="16" t="n"/>
      <c r="C1267" s="18" t="n"/>
      <c r="D1267" s="18" t="n"/>
      <c r="E1267" s="19">
        <f>IF($B1267="","",IFERROR(INDEX(Zonas!$J$2:$J$21,MATCH($B1267,Zonas!$A$2:$A$21,0)),""))</f>
        <v/>
      </c>
      <c r="F1267" s="19">
        <f>IF(OR($E1267="",$D1267=""),"",$D1267-$E1267)</f>
        <v/>
      </c>
      <c r="G1267" s="16" t="n"/>
    </row>
    <row r="1268">
      <c r="A1268" s="21" t="n"/>
      <c r="B1268" s="16" t="n"/>
      <c r="C1268" s="18" t="n"/>
      <c r="D1268" s="18" t="n"/>
      <c r="E1268" s="19">
        <f>IF($B1268="","",IFERROR(INDEX(Zonas!$J$2:$J$21,MATCH($B1268,Zonas!$A$2:$A$21,0)),""))</f>
        <v/>
      </c>
      <c r="F1268" s="19">
        <f>IF(OR($E1268="",$D1268=""),"",$D1268-$E1268)</f>
        <v/>
      </c>
      <c r="G1268" s="16" t="n"/>
    </row>
    <row r="1269">
      <c r="A1269" s="21" t="n"/>
      <c r="B1269" s="16" t="n"/>
      <c r="C1269" s="18" t="n"/>
      <c r="D1269" s="18" t="n"/>
      <c r="E1269" s="19">
        <f>IF($B1269="","",IFERROR(INDEX(Zonas!$J$2:$J$21,MATCH($B1269,Zonas!$A$2:$A$21,0)),""))</f>
        <v/>
      </c>
      <c r="F1269" s="19">
        <f>IF(OR($E1269="",$D1269=""),"",$D1269-$E1269)</f>
        <v/>
      </c>
      <c r="G1269" s="16" t="n"/>
    </row>
    <row r="1270">
      <c r="A1270" s="21" t="n"/>
      <c r="B1270" s="16" t="n"/>
      <c r="C1270" s="18" t="n"/>
      <c r="D1270" s="18" t="n"/>
      <c r="E1270" s="19">
        <f>IF($B1270="","",IFERROR(INDEX(Zonas!$J$2:$J$21,MATCH($B1270,Zonas!$A$2:$A$21,0)),""))</f>
        <v/>
      </c>
      <c r="F1270" s="19">
        <f>IF(OR($E1270="",$D1270=""),"",$D1270-$E1270)</f>
        <v/>
      </c>
      <c r="G1270" s="16" t="n"/>
    </row>
    <row r="1271">
      <c r="A1271" s="21" t="n"/>
      <c r="B1271" s="16" t="n"/>
      <c r="C1271" s="18" t="n"/>
      <c r="D1271" s="18" t="n"/>
      <c r="E1271" s="19">
        <f>IF($B1271="","",IFERROR(INDEX(Zonas!$J$2:$J$21,MATCH($B1271,Zonas!$A$2:$A$21,0)),""))</f>
        <v/>
      </c>
      <c r="F1271" s="19">
        <f>IF(OR($E1271="",$D1271=""),"",$D1271-$E1271)</f>
        <v/>
      </c>
      <c r="G1271" s="16" t="n"/>
    </row>
    <row r="1272">
      <c r="A1272" s="21" t="n"/>
      <c r="B1272" s="16" t="n"/>
      <c r="C1272" s="18" t="n"/>
      <c r="D1272" s="18" t="n"/>
      <c r="E1272" s="19">
        <f>IF($B1272="","",IFERROR(INDEX(Zonas!$J$2:$J$21,MATCH($B1272,Zonas!$A$2:$A$21,0)),""))</f>
        <v/>
      </c>
      <c r="F1272" s="19">
        <f>IF(OR($E1272="",$D1272=""),"",$D1272-$E1272)</f>
        <v/>
      </c>
      <c r="G1272" s="16" t="n"/>
    </row>
    <row r="1273">
      <c r="A1273" s="21" t="n"/>
      <c r="B1273" s="16" t="n"/>
      <c r="C1273" s="18" t="n"/>
      <c r="D1273" s="18" t="n"/>
      <c r="E1273" s="19">
        <f>IF($B1273="","",IFERROR(INDEX(Zonas!$J$2:$J$21,MATCH($B1273,Zonas!$A$2:$A$21,0)),""))</f>
        <v/>
      </c>
      <c r="F1273" s="19">
        <f>IF(OR($E1273="",$D1273=""),"",$D1273-$E1273)</f>
        <v/>
      </c>
      <c r="G1273" s="16" t="n"/>
    </row>
    <row r="1274">
      <c r="A1274" s="21" t="n"/>
      <c r="B1274" s="16" t="n"/>
      <c r="C1274" s="18" t="n"/>
      <c r="D1274" s="18" t="n"/>
      <c r="E1274" s="19">
        <f>IF($B1274="","",IFERROR(INDEX(Zonas!$J$2:$J$21,MATCH($B1274,Zonas!$A$2:$A$21,0)),""))</f>
        <v/>
      </c>
      <c r="F1274" s="19">
        <f>IF(OR($E1274="",$D1274=""),"",$D1274-$E1274)</f>
        <v/>
      </c>
      <c r="G1274" s="16" t="n"/>
    </row>
    <row r="1275">
      <c r="A1275" s="21" t="n"/>
      <c r="B1275" s="16" t="n"/>
      <c r="C1275" s="18" t="n"/>
      <c r="D1275" s="18" t="n"/>
      <c r="E1275" s="19">
        <f>IF($B1275="","",IFERROR(INDEX(Zonas!$J$2:$J$21,MATCH($B1275,Zonas!$A$2:$A$21,0)),""))</f>
        <v/>
      </c>
      <c r="F1275" s="19">
        <f>IF(OR($E1275="",$D1275=""),"",$D1275-$E1275)</f>
        <v/>
      </c>
      <c r="G1275" s="16" t="n"/>
    </row>
    <row r="1276">
      <c r="A1276" s="21" t="n"/>
      <c r="B1276" s="16" t="n"/>
      <c r="C1276" s="18" t="n"/>
      <c r="D1276" s="18" t="n"/>
      <c r="E1276" s="19">
        <f>IF($B1276="","",IFERROR(INDEX(Zonas!$J$2:$J$21,MATCH($B1276,Zonas!$A$2:$A$21,0)),""))</f>
        <v/>
      </c>
      <c r="F1276" s="19">
        <f>IF(OR($E1276="",$D1276=""),"",$D1276-$E1276)</f>
        <v/>
      </c>
      <c r="G1276" s="16" t="n"/>
    </row>
    <row r="1277">
      <c r="A1277" s="21" t="n"/>
      <c r="B1277" s="16" t="n"/>
      <c r="C1277" s="18" t="n"/>
      <c r="D1277" s="18" t="n"/>
      <c r="E1277" s="19">
        <f>IF($B1277="","",IFERROR(INDEX(Zonas!$J$2:$J$21,MATCH($B1277,Zonas!$A$2:$A$21,0)),""))</f>
        <v/>
      </c>
      <c r="F1277" s="19">
        <f>IF(OR($E1277="",$D1277=""),"",$D1277-$E1277)</f>
        <v/>
      </c>
      <c r="G1277" s="16" t="n"/>
    </row>
    <row r="1278">
      <c r="A1278" s="21" t="n"/>
      <c r="B1278" s="16" t="n"/>
      <c r="C1278" s="18" t="n"/>
      <c r="D1278" s="18" t="n"/>
      <c r="E1278" s="19">
        <f>IF($B1278="","",IFERROR(INDEX(Zonas!$J$2:$J$21,MATCH($B1278,Zonas!$A$2:$A$21,0)),""))</f>
        <v/>
      </c>
      <c r="F1278" s="19">
        <f>IF(OR($E1278="",$D1278=""),"",$D1278-$E1278)</f>
        <v/>
      </c>
      <c r="G1278" s="16" t="n"/>
    </row>
    <row r="1279">
      <c r="A1279" s="21" t="n"/>
      <c r="B1279" s="16" t="n"/>
      <c r="C1279" s="18" t="n"/>
      <c r="D1279" s="18" t="n"/>
      <c r="E1279" s="19">
        <f>IF($B1279="","",IFERROR(INDEX(Zonas!$J$2:$J$21,MATCH($B1279,Zonas!$A$2:$A$21,0)),""))</f>
        <v/>
      </c>
      <c r="F1279" s="19">
        <f>IF(OR($E1279="",$D1279=""),"",$D1279-$E1279)</f>
        <v/>
      </c>
      <c r="G1279" s="16" t="n"/>
    </row>
    <row r="1280">
      <c r="A1280" s="21" t="n"/>
      <c r="B1280" s="16" t="n"/>
      <c r="C1280" s="18" t="n"/>
      <c r="D1280" s="18" t="n"/>
      <c r="E1280" s="19">
        <f>IF($B1280="","",IFERROR(INDEX(Zonas!$J$2:$J$21,MATCH($B1280,Zonas!$A$2:$A$21,0)),""))</f>
        <v/>
      </c>
      <c r="F1280" s="19">
        <f>IF(OR($E1280="",$D1280=""),"",$D1280-$E1280)</f>
        <v/>
      </c>
      <c r="G1280" s="16" t="n"/>
    </row>
    <row r="1281">
      <c r="A1281" s="21" t="n"/>
      <c r="B1281" s="16" t="n"/>
      <c r="C1281" s="18" t="n"/>
      <c r="D1281" s="18" t="n"/>
      <c r="E1281" s="19">
        <f>IF($B1281="","",IFERROR(INDEX(Zonas!$J$2:$J$21,MATCH($B1281,Zonas!$A$2:$A$21,0)),""))</f>
        <v/>
      </c>
      <c r="F1281" s="19">
        <f>IF(OR($E1281="",$D1281=""),"",$D1281-$E1281)</f>
        <v/>
      </c>
      <c r="G1281" s="16" t="n"/>
    </row>
    <row r="1282">
      <c r="A1282" s="21" t="n"/>
      <c r="B1282" s="16" t="n"/>
      <c r="C1282" s="18" t="n"/>
      <c r="D1282" s="18" t="n"/>
      <c r="E1282" s="19">
        <f>IF($B1282="","",IFERROR(INDEX(Zonas!$J$2:$J$21,MATCH($B1282,Zonas!$A$2:$A$21,0)),""))</f>
        <v/>
      </c>
      <c r="F1282" s="19">
        <f>IF(OR($E1282="",$D1282=""),"",$D1282-$E1282)</f>
        <v/>
      </c>
      <c r="G1282" s="16" t="n"/>
    </row>
    <row r="1283">
      <c r="A1283" s="21" t="n"/>
      <c r="B1283" s="16" t="n"/>
      <c r="C1283" s="18" t="n"/>
      <c r="D1283" s="18" t="n"/>
      <c r="E1283" s="19">
        <f>IF($B1283="","",IFERROR(INDEX(Zonas!$J$2:$J$21,MATCH($B1283,Zonas!$A$2:$A$21,0)),""))</f>
        <v/>
      </c>
      <c r="F1283" s="19">
        <f>IF(OR($E1283="",$D1283=""),"",$D1283-$E1283)</f>
        <v/>
      </c>
      <c r="G1283" s="16" t="n"/>
    </row>
    <row r="1284">
      <c r="A1284" s="21" t="n"/>
      <c r="B1284" s="16" t="n"/>
      <c r="C1284" s="18" t="n"/>
      <c r="D1284" s="18" t="n"/>
      <c r="E1284" s="19">
        <f>IF($B1284="","",IFERROR(INDEX(Zonas!$J$2:$J$21,MATCH($B1284,Zonas!$A$2:$A$21,0)),""))</f>
        <v/>
      </c>
      <c r="F1284" s="19">
        <f>IF(OR($E1284="",$D1284=""),"",$D1284-$E1284)</f>
        <v/>
      </c>
      <c r="G1284" s="16" t="n"/>
    </row>
    <row r="1285">
      <c r="A1285" s="21" t="n"/>
      <c r="B1285" s="16" t="n"/>
      <c r="C1285" s="18" t="n"/>
      <c r="D1285" s="18" t="n"/>
      <c r="E1285" s="19">
        <f>IF($B1285="","",IFERROR(INDEX(Zonas!$J$2:$J$21,MATCH($B1285,Zonas!$A$2:$A$21,0)),""))</f>
        <v/>
      </c>
      <c r="F1285" s="19">
        <f>IF(OR($E1285="",$D1285=""),"",$D1285-$E1285)</f>
        <v/>
      </c>
      <c r="G1285" s="16" t="n"/>
    </row>
    <row r="1286">
      <c r="A1286" s="21" t="n"/>
      <c r="B1286" s="16" t="n"/>
      <c r="C1286" s="18" t="n"/>
      <c r="D1286" s="18" t="n"/>
      <c r="E1286" s="19">
        <f>IF($B1286="","",IFERROR(INDEX(Zonas!$J$2:$J$21,MATCH($B1286,Zonas!$A$2:$A$21,0)),""))</f>
        <v/>
      </c>
      <c r="F1286" s="19">
        <f>IF(OR($E1286="",$D1286=""),"",$D1286-$E1286)</f>
        <v/>
      </c>
      <c r="G1286" s="16" t="n"/>
    </row>
    <row r="1287">
      <c r="A1287" s="21" t="n"/>
      <c r="B1287" s="16" t="n"/>
      <c r="C1287" s="18" t="n"/>
      <c r="D1287" s="18" t="n"/>
      <c r="E1287" s="19">
        <f>IF($B1287="","",IFERROR(INDEX(Zonas!$J$2:$J$21,MATCH($B1287,Zonas!$A$2:$A$21,0)),""))</f>
        <v/>
      </c>
      <c r="F1287" s="19">
        <f>IF(OR($E1287="",$D1287=""),"",$D1287-$E1287)</f>
        <v/>
      </c>
      <c r="G1287" s="16" t="n"/>
    </row>
    <row r="1288">
      <c r="A1288" s="21" t="n"/>
      <c r="B1288" s="16" t="n"/>
      <c r="C1288" s="18" t="n"/>
      <c r="D1288" s="18" t="n"/>
      <c r="E1288" s="19">
        <f>IF($B1288="","",IFERROR(INDEX(Zonas!$J$2:$J$21,MATCH($B1288,Zonas!$A$2:$A$21,0)),""))</f>
        <v/>
      </c>
      <c r="F1288" s="19">
        <f>IF(OR($E1288="",$D1288=""),"",$D1288-$E1288)</f>
        <v/>
      </c>
      <c r="G1288" s="16" t="n"/>
    </row>
    <row r="1289">
      <c r="A1289" s="21" t="n"/>
      <c r="B1289" s="16" t="n"/>
      <c r="C1289" s="18" t="n"/>
      <c r="D1289" s="18" t="n"/>
      <c r="E1289" s="19">
        <f>IF($B1289="","",IFERROR(INDEX(Zonas!$J$2:$J$21,MATCH($B1289,Zonas!$A$2:$A$21,0)),""))</f>
        <v/>
      </c>
      <c r="F1289" s="19">
        <f>IF(OR($E1289="",$D1289=""),"",$D1289-$E1289)</f>
        <v/>
      </c>
      <c r="G1289" s="16" t="n"/>
    </row>
    <row r="1290">
      <c r="A1290" s="21" t="n"/>
      <c r="B1290" s="16" t="n"/>
      <c r="C1290" s="18" t="n"/>
      <c r="D1290" s="18" t="n"/>
      <c r="E1290" s="19">
        <f>IF($B1290="","",IFERROR(INDEX(Zonas!$J$2:$J$21,MATCH($B1290,Zonas!$A$2:$A$21,0)),""))</f>
        <v/>
      </c>
      <c r="F1290" s="19">
        <f>IF(OR($E1290="",$D1290=""),"",$D1290-$E1290)</f>
        <v/>
      </c>
      <c r="G1290" s="16" t="n"/>
    </row>
    <row r="1291">
      <c r="A1291" s="21" t="n"/>
      <c r="B1291" s="16" t="n"/>
      <c r="C1291" s="18" t="n"/>
      <c r="D1291" s="18" t="n"/>
      <c r="E1291" s="19">
        <f>IF($B1291="","",IFERROR(INDEX(Zonas!$J$2:$J$21,MATCH($B1291,Zonas!$A$2:$A$21,0)),""))</f>
        <v/>
      </c>
      <c r="F1291" s="19">
        <f>IF(OR($E1291="",$D1291=""),"",$D1291-$E1291)</f>
        <v/>
      </c>
      <c r="G1291" s="16" t="n"/>
    </row>
    <row r="1292">
      <c r="A1292" s="21" t="n"/>
      <c r="B1292" s="16" t="n"/>
      <c r="C1292" s="18" t="n"/>
      <c r="D1292" s="18" t="n"/>
      <c r="E1292" s="19">
        <f>IF($B1292="","",IFERROR(INDEX(Zonas!$J$2:$J$21,MATCH($B1292,Zonas!$A$2:$A$21,0)),""))</f>
        <v/>
      </c>
      <c r="F1292" s="19">
        <f>IF(OR($E1292="",$D1292=""),"",$D1292-$E1292)</f>
        <v/>
      </c>
      <c r="G1292" s="16" t="n"/>
    </row>
    <row r="1293">
      <c r="A1293" s="21" t="n"/>
      <c r="B1293" s="16" t="n"/>
      <c r="C1293" s="18" t="n"/>
      <c r="D1293" s="18" t="n"/>
      <c r="E1293" s="19">
        <f>IF($B1293="","",IFERROR(INDEX(Zonas!$J$2:$J$21,MATCH($B1293,Zonas!$A$2:$A$21,0)),""))</f>
        <v/>
      </c>
      <c r="F1293" s="19">
        <f>IF(OR($E1293="",$D1293=""),"",$D1293-$E1293)</f>
        <v/>
      </c>
      <c r="G1293" s="16" t="n"/>
    </row>
    <row r="1294">
      <c r="A1294" s="21" t="n"/>
      <c r="B1294" s="16" t="n"/>
      <c r="C1294" s="18" t="n"/>
      <c r="D1294" s="18" t="n"/>
      <c r="E1294" s="19">
        <f>IF($B1294="","",IFERROR(INDEX(Zonas!$J$2:$J$21,MATCH($B1294,Zonas!$A$2:$A$21,0)),""))</f>
        <v/>
      </c>
      <c r="F1294" s="19">
        <f>IF(OR($E1294="",$D1294=""),"",$D1294-$E1294)</f>
        <v/>
      </c>
      <c r="G1294" s="16" t="n"/>
    </row>
    <row r="1295">
      <c r="A1295" s="21" t="n"/>
      <c r="B1295" s="16" t="n"/>
      <c r="C1295" s="18" t="n"/>
      <c r="D1295" s="18" t="n"/>
      <c r="E1295" s="19">
        <f>IF($B1295="","",IFERROR(INDEX(Zonas!$J$2:$J$21,MATCH($B1295,Zonas!$A$2:$A$21,0)),""))</f>
        <v/>
      </c>
      <c r="F1295" s="19">
        <f>IF(OR($E1295="",$D1295=""),"",$D1295-$E1295)</f>
        <v/>
      </c>
      <c r="G1295" s="16" t="n"/>
    </row>
    <row r="1296">
      <c r="A1296" s="21" t="n"/>
      <c r="B1296" s="16" t="n"/>
      <c r="C1296" s="18" t="n"/>
      <c r="D1296" s="18" t="n"/>
      <c r="E1296" s="19">
        <f>IF($B1296="","",IFERROR(INDEX(Zonas!$J$2:$J$21,MATCH($B1296,Zonas!$A$2:$A$21,0)),""))</f>
        <v/>
      </c>
      <c r="F1296" s="19">
        <f>IF(OR($E1296="",$D1296=""),"",$D1296-$E1296)</f>
        <v/>
      </c>
      <c r="G1296" s="16" t="n"/>
    </row>
    <row r="1297">
      <c r="A1297" s="21" t="n"/>
      <c r="B1297" s="16" t="n"/>
      <c r="C1297" s="18" t="n"/>
      <c r="D1297" s="18" t="n"/>
      <c r="E1297" s="19">
        <f>IF($B1297="","",IFERROR(INDEX(Zonas!$J$2:$J$21,MATCH($B1297,Zonas!$A$2:$A$21,0)),""))</f>
        <v/>
      </c>
      <c r="F1297" s="19">
        <f>IF(OR($E1297="",$D1297=""),"",$D1297-$E1297)</f>
        <v/>
      </c>
      <c r="G1297" s="16" t="n"/>
    </row>
    <row r="1298">
      <c r="A1298" s="21" t="n"/>
      <c r="B1298" s="16" t="n"/>
      <c r="C1298" s="18" t="n"/>
      <c r="D1298" s="18" t="n"/>
      <c r="E1298" s="19">
        <f>IF($B1298="","",IFERROR(INDEX(Zonas!$J$2:$J$21,MATCH($B1298,Zonas!$A$2:$A$21,0)),""))</f>
        <v/>
      </c>
      <c r="F1298" s="19">
        <f>IF(OR($E1298="",$D1298=""),"",$D1298-$E1298)</f>
        <v/>
      </c>
      <c r="G1298" s="16" t="n"/>
    </row>
    <row r="1299">
      <c r="A1299" s="21" t="n"/>
      <c r="B1299" s="16" t="n"/>
      <c r="C1299" s="18" t="n"/>
      <c r="D1299" s="18" t="n"/>
      <c r="E1299" s="19">
        <f>IF($B1299="","",IFERROR(INDEX(Zonas!$J$2:$J$21,MATCH($B1299,Zonas!$A$2:$A$21,0)),""))</f>
        <v/>
      </c>
      <c r="F1299" s="19">
        <f>IF(OR($E1299="",$D1299=""),"",$D1299-$E1299)</f>
        <v/>
      </c>
      <c r="G1299" s="16" t="n"/>
    </row>
    <row r="1300">
      <c r="A1300" s="21" t="n"/>
      <c r="B1300" s="16" t="n"/>
      <c r="C1300" s="18" t="n"/>
      <c r="D1300" s="18" t="n"/>
      <c r="E1300" s="19">
        <f>IF($B1300="","",IFERROR(INDEX(Zonas!$J$2:$J$21,MATCH($B1300,Zonas!$A$2:$A$21,0)),""))</f>
        <v/>
      </c>
      <c r="F1300" s="19">
        <f>IF(OR($E1300="",$D1300=""),"",$D1300-$E1300)</f>
        <v/>
      </c>
      <c r="G1300" s="16" t="n"/>
    </row>
    <row r="1301">
      <c r="A1301" s="21" t="n"/>
      <c r="B1301" s="16" t="n"/>
      <c r="C1301" s="18" t="n"/>
      <c r="D1301" s="18" t="n"/>
      <c r="E1301" s="19">
        <f>IF($B1301="","",IFERROR(INDEX(Zonas!$J$2:$J$21,MATCH($B1301,Zonas!$A$2:$A$21,0)),""))</f>
        <v/>
      </c>
      <c r="F1301" s="19">
        <f>IF(OR($E1301="",$D1301=""),"",$D1301-$E1301)</f>
        <v/>
      </c>
      <c r="G1301" s="16" t="n"/>
    </row>
    <row r="1302">
      <c r="A1302" s="21" t="n"/>
      <c r="B1302" s="16" t="n"/>
      <c r="C1302" s="18" t="n"/>
      <c r="D1302" s="18" t="n"/>
      <c r="E1302" s="19">
        <f>IF($B1302="","",IFERROR(INDEX(Zonas!$J$2:$J$21,MATCH($B1302,Zonas!$A$2:$A$21,0)),""))</f>
        <v/>
      </c>
      <c r="F1302" s="19">
        <f>IF(OR($E1302="",$D1302=""),"",$D1302-$E1302)</f>
        <v/>
      </c>
      <c r="G1302" s="16" t="n"/>
    </row>
    <row r="1303">
      <c r="A1303" s="21" t="n"/>
      <c r="B1303" s="16" t="n"/>
      <c r="C1303" s="18" t="n"/>
      <c r="D1303" s="18" t="n"/>
      <c r="E1303" s="19">
        <f>IF($B1303="","",IFERROR(INDEX(Zonas!$J$2:$J$21,MATCH($B1303,Zonas!$A$2:$A$21,0)),""))</f>
        <v/>
      </c>
      <c r="F1303" s="19">
        <f>IF(OR($E1303="",$D1303=""),"",$D1303-$E1303)</f>
        <v/>
      </c>
      <c r="G1303" s="16" t="n"/>
    </row>
    <row r="1304">
      <c r="A1304" s="21" t="n"/>
      <c r="B1304" s="16" t="n"/>
      <c r="C1304" s="18" t="n"/>
      <c r="D1304" s="18" t="n"/>
      <c r="E1304" s="19">
        <f>IF($B1304="","",IFERROR(INDEX(Zonas!$J$2:$J$21,MATCH($B1304,Zonas!$A$2:$A$21,0)),""))</f>
        <v/>
      </c>
      <c r="F1304" s="19">
        <f>IF(OR($E1304="",$D1304=""),"",$D1304-$E1304)</f>
        <v/>
      </c>
      <c r="G1304" s="16" t="n"/>
    </row>
    <row r="1305">
      <c r="A1305" s="21" t="n"/>
      <c r="B1305" s="16" t="n"/>
      <c r="C1305" s="18" t="n"/>
      <c r="D1305" s="18" t="n"/>
      <c r="E1305" s="19">
        <f>IF($B1305="","",IFERROR(INDEX(Zonas!$J$2:$J$21,MATCH($B1305,Zonas!$A$2:$A$21,0)),""))</f>
        <v/>
      </c>
      <c r="F1305" s="19">
        <f>IF(OR($E1305="",$D1305=""),"",$D1305-$E1305)</f>
        <v/>
      </c>
      <c r="G1305" s="16" t="n"/>
    </row>
    <row r="1306">
      <c r="A1306" s="21" t="n"/>
      <c r="B1306" s="16" t="n"/>
      <c r="C1306" s="18" t="n"/>
      <c r="D1306" s="18" t="n"/>
      <c r="E1306" s="19">
        <f>IF($B1306="","",IFERROR(INDEX(Zonas!$J$2:$J$21,MATCH($B1306,Zonas!$A$2:$A$21,0)),""))</f>
        <v/>
      </c>
      <c r="F1306" s="19">
        <f>IF(OR($E1306="",$D1306=""),"",$D1306-$E1306)</f>
        <v/>
      </c>
      <c r="G1306" s="16" t="n"/>
    </row>
    <row r="1307">
      <c r="A1307" s="21" t="n"/>
      <c r="B1307" s="16" t="n"/>
      <c r="C1307" s="18" t="n"/>
      <c r="D1307" s="18" t="n"/>
      <c r="E1307" s="19">
        <f>IF($B1307="","",IFERROR(INDEX(Zonas!$J$2:$J$21,MATCH($B1307,Zonas!$A$2:$A$21,0)),""))</f>
        <v/>
      </c>
      <c r="F1307" s="19">
        <f>IF(OR($E1307="",$D1307=""),"",$D1307-$E1307)</f>
        <v/>
      </c>
      <c r="G1307" s="16" t="n"/>
    </row>
    <row r="1308">
      <c r="A1308" s="21" t="n"/>
      <c r="B1308" s="16" t="n"/>
      <c r="C1308" s="18" t="n"/>
      <c r="D1308" s="18" t="n"/>
      <c r="E1308" s="19">
        <f>IF($B1308="","",IFERROR(INDEX(Zonas!$J$2:$J$21,MATCH($B1308,Zonas!$A$2:$A$21,0)),""))</f>
        <v/>
      </c>
      <c r="F1308" s="19">
        <f>IF(OR($E1308="",$D1308=""),"",$D1308-$E1308)</f>
        <v/>
      </c>
      <c r="G1308" s="16" t="n"/>
    </row>
    <row r="1309">
      <c r="A1309" s="21" t="n"/>
      <c r="B1309" s="16" t="n"/>
      <c r="C1309" s="18" t="n"/>
      <c r="D1309" s="18" t="n"/>
      <c r="E1309" s="19">
        <f>IF($B1309="","",IFERROR(INDEX(Zonas!$J$2:$J$21,MATCH($B1309,Zonas!$A$2:$A$21,0)),""))</f>
        <v/>
      </c>
      <c r="F1309" s="19">
        <f>IF(OR($E1309="",$D1309=""),"",$D1309-$E1309)</f>
        <v/>
      </c>
      <c r="G1309" s="16" t="n"/>
    </row>
    <row r="1310">
      <c r="A1310" s="21" t="n"/>
      <c r="B1310" s="16" t="n"/>
      <c r="C1310" s="18" t="n"/>
      <c r="D1310" s="18" t="n"/>
      <c r="E1310" s="19">
        <f>IF($B1310="","",IFERROR(INDEX(Zonas!$J$2:$J$21,MATCH($B1310,Zonas!$A$2:$A$21,0)),""))</f>
        <v/>
      </c>
      <c r="F1310" s="19">
        <f>IF(OR($E1310="",$D1310=""),"",$D1310-$E1310)</f>
        <v/>
      </c>
      <c r="G1310" s="16" t="n"/>
    </row>
    <row r="1311">
      <c r="A1311" s="21" t="n"/>
      <c r="B1311" s="16" t="n"/>
      <c r="C1311" s="18" t="n"/>
      <c r="D1311" s="18" t="n"/>
      <c r="E1311" s="19">
        <f>IF($B1311="","",IFERROR(INDEX(Zonas!$J$2:$J$21,MATCH($B1311,Zonas!$A$2:$A$21,0)),""))</f>
        <v/>
      </c>
      <c r="F1311" s="19">
        <f>IF(OR($E1311="",$D1311=""),"",$D1311-$E1311)</f>
        <v/>
      </c>
      <c r="G1311" s="16" t="n"/>
    </row>
    <row r="1312">
      <c r="A1312" s="21" t="n"/>
      <c r="B1312" s="16" t="n"/>
      <c r="C1312" s="18" t="n"/>
      <c r="D1312" s="18" t="n"/>
      <c r="E1312" s="19">
        <f>IF($B1312="","",IFERROR(INDEX(Zonas!$J$2:$J$21,MATCH($B1312,Zonas!$A$2:$A$21,0)),""))</f>
        <v/>
      </c>
      <c r="F1312" s="19">
        <f>IF(OR($E1312="",$D1312=""),"",$D1312-$E1312)</f>
        <v/>
      </c>
      <c r="G1312" s="16" t="n"/>
    </row>
    <row r="1313">
      <c r="A1313" s="21" t="n"/>
      <c r="B1313" s="16" t="n"/>
      <c r="C1313" s="18" t="n"/>
      <c r="D1313" s="18" t="n"/>
      <c r="E1313" s="19">
        <f>IF($B1313="","",IFERROR(INDEX(Zonas!$J$2:$J$21,MATCH($B1313,Zonas!$A$2:$A$21,0)),""))</f>
        <v/>
      </c>
      <c r="F1313" s="19">
        <f>IF(OR($E1313="",$D1313=""),"",$D1313-$E1313)</f>
        <v/>
      </c>
      <c r="G1313" s="16" t="n"/>
    </row>
    <row r="1314">
      <c r="A1314" s="21" t="n"/>
      <c r="B1314" s="16" t="n"/>
      <c r="C1314" s="18" t="n"/>
      <c r="D1314" s="18" t="n"/>
      <c r="E1314" s="19">
        <f>IF($B1314="","",IFERROR(INDEX(Zonas!$J$2:$J$21,MATCH($B1314,Zonas!$A$2:$A$21,0)),""))</f>
        <v/>
      </c>
      <c r="F1314" s="19">
        <f>IF(OR($E1314="",$D1314=""),"",$D1314-$E1314)</f>
        <v/>
      </c>
      <c r="G1314" s="16" t="n"/>
    </row>
    <row r="1315">
      <c r="A1315" s="21" t="n"/>
      <c r="B1315" s="16" t="n"/>
      <c r="C1315" s="18" t="n"/>
      <c r="D1315" s="18" t="n"/>
      <c r="E1315" s="19">
        <f>IF($B1315="","",IFERROR(INDEX(Zonas!$J$2:$J$21,MATCH($B1315,Zonas!$A$2:$A$21,0)),""))</f>
        <v/>
      </c>
      <c r="F1315" s="19">
        <f>IF(OR($E1315="",$D1315=""),"",$D1315-$E1315)</f>
        <v/>
      </c>
      <c r="G1315" s="16" t="n"/>
    </row>
    <row r="1316">
      <c r="A1316" s="21" t="n"/>
      <c r="B1316" s="16" t="n"/>
      <c r="C1316" s="18" t="n"/>
      <c r="D1316" s="18" t="n"/>
      <c r="E1316" s="19">
        <f>IF($B1316="","",IFERROR(INDEX(Zonas!$J$2:$J$21,MATCH($B1316,Zonas!$A$2:$A$21,0)),""))</f>
        <v/>
      </c>
      <c r="F1316" s="19">
        <f>IF(OR($E1316="",$D1316=""),"",$D1316-$E1316)</f>
        <v/>
      </c>
      <c r="G1316" s="16" t="n"/>
    </row>
    <row r="1317">
      <c r="A1317" s="21" t="n"/>
      <c r="B1317" s="16" t="n"/>
      <c r="C1317" s="18" t="n"/>
      <c r="D1317" s="18" t="n"/>
      <c r="E1317" s="19">
        <f>IF($B1317="","",IFERROR(INDEX(Zonas!$J$2:$J$21,MATCH($B1317,Zonas!$A$2:$A$21,0)),""))</f>
        <v/>
      </c>
      <c r="F1317" s="19">
        <f>IF(OR($E1317="",$D1317=""),"",$D1317-$E1317)</f>
        <v/>
      </c>
      <c r="G1317" s="16" t="n"/>
    </row>
    <row r="1318">
      <c r="A1318" s="21" t="n"/>
      <c r="B1318" s="16" t="n"/>
      <c r="C1318" s="18" t="n"/>
      <c r="D1318" s="18" t="n"/>
      <c r="E1318" s="19">
        <f>IF($B1318="","",IFERROR(INDEX(Zonas!$J$2:$J$21,MATCH($B1318,Zonas!$A$2:$A$21,0)),""))</f>
        <v/>
      </c>
      <c r="F1318" s="19">
        <f>IF(OR($E1318="",$D1318=""),"",$D1318-$E1318)</f>
        <v/>
      </c>
      <c r="G1318" s="16" t="n"/>
    </row>
    <row r="1319">
      <c r="A1319" s="21" t="n"/>
      <c r="B1319" s="16" t="n"/>
      <c r="C1319" s="18" t="n"/>
      <c r="D1319" s="18" t="n"/>
      <c r="E1319" s="19">
        <f>IF($B1319="","",IFERROR(INDEX(Zonas!$J$2:$J$21,MATCH($B1319,Zonas!$A$2:$A$21,0)),""))</f>
        <v/>
      </c>
      <c r="F1319" s="19">
        <f>IF(OR($E1319="",$D1319=""),"",$D1319-$E1319)</f>
        <v/>
      </c>
      <c r="G1319" s="16" t="n"/>
    </row>
    <row r="1320">
      <c r="A1320" s="21" t="n"/>
      <c r="B1320" s="16" t="n"/>
      <c r="C1320" s="18" t="n"/>
      <c r="D1320" s="18" t="n"/>
      <c r="E1320" s="19">
        <f>IF($B1320="","",IFERROR(INDEX(Zonas!$J$2:$J$21,MATCH($B1320,Zonas!$A$2:$A$21,0)),""))</f>
        <v/>
      </c>
      <c r="F1320" s="19">
        <f>IF(OR($E1320="",$D1320=""),"",$D1320-$E1320)</f>
        <v/>
      </c>
      <c r="G1320" s="16" t="n"/>
    </row>
    <row r="1321">
      <c r="A1321" s="21" t="n"/>
      <c r="B1321" s="16" t="n"/>
      <c r="C1321" s="18" t="n"/>
      <c r="D1321" s="18" t="n"/>
      <c r="E1321" s="19">
        <f>IF($B1321="","",IFERROR(INDEX(Zonas!$J$2:$J$21,MATCH($B1321,Zonas!$A$2:$A$21,0)),""))</f>
        <v/>
      </c>
      <c r="F1321" s="19">
        <f>IF(OR($E1321="",$D1321=""),"",$D1321-$E1321)</f>
        <v/>
      </c>
      <c r="G1321" s="16" t="n"/>
    </row>
    <row r="1322">
      <c r="A1322" s="21" t="n"/>
      <c r="B1322" s="16" t="n"/>
      <c r="C1322" s="18" t="n"/>
      <c r="D1322" s="18" t="n"/>
      <c r="E1322" s="19">
        <f>IF($B1322="","",IFERROR(INDEX(Zonas!$J$2:$J$21,MATCH($B1322,Zonas!$A$2:$A$21,0)),""))</f>
        <v/>
      </c>
      <c r="F1322" s="19">
        <f>IF(OR($E1322="",$D1322=""),"",$D1322-$E1322)</f>
        <v/>
      </c>
      <c r="G1322" s="16" t="n"/>
    </row>
    <row r="1323">
      <c r="A1323" s="21" t="n"/>
      <c r="B1323" s="16" t="n"/>
      <c r="C1323" s="18" t="n"/>
      <c r="D1323" s="18" t="n"/>
      <c r="E1323" s="19">
        <f>IF($B1323="","",IFERROR(INDEX(Zonas!$J$2:$J$21,MATCH($B1323,Zonas!$A$2:$A$21,0)),""))</f>
        <v/>
      </c>
      <c r="F1323" s="19">
        <f>IF(OR($E1323="",$D1323=""),"",$D1323-$E1323)</f>
        <v/>
      </c>
      <c r="G1323" s="16" t="n"/>
    </row>
    <row r="1324">
      <c r="A1324" s="21" t="n"/>
      <c r="B1324" s="16" t="n"/>
      <c r="C1324" s="18" t="n"/>
      <c r="D1324" s="18" t="n"/>
      <c r="E1324" s="19">
        <f>IF($B1324="","",IFERROR(INDEX(Zonas!$J$2:$J$21,MATCH($B1324,Zonas!$A$2:$A$21,0)),""))</f>
        <v/>
      </c>
      <c r="F1324" s="19">
        <f>IF(OR($E1324="",$D1324=""),"",$D1324-$E1324)</f>
        <v/>
      </c>
      <c r="G1324" s="16" t="n"/>
    </row>
    <row r="1325">
      <c r="A1325" s="21" t="n"/>
      <c r="B1325" s="16" t="n"/>
      <c r="C1325" s="18" t="n"/>
      <c r="D1325" s="18" t="n"/>
      <c r="E1325" s="19">
        <f>IF($B1325="","",IFERROR(INDEX(Zonas!$J$2:$J$21,MATCH($B1325,Zonas!$A$2:$A$21,0)),""))</f>
        <v/>
      </c>
      <c r="F1325" s="19">
        <f>IF(OR($E1325="",$D1325=""),"",$D1325-$E1325)</f>
        <v/>
      </c>
      <c r="G1325" s="16" t="n"/>
    </row>
    <row r="1326">
      <c r="A1326" s="21" t="n"/>
      <c r="B1326" s="16" t="n"/>
      <c r="C1326" s="18" t="n"/>
      <c r="D1326" s="18" t="n"/>
      <c r="E1326" s="19">
        <f>IF($B1326="","",IFERROR(INDEX(Zonas!$J$2:$J$21,MATCH($B1326,Zonas!$A$2:$A$21,0)),""))</f>
        <v/>
      </c>
      <c r="F1326" s="19">
        <f>IF(OR($E1326="",$D1326=""),"",$D1326-$E1326)</f>
        <v/>
      </c>
      <c r="G1326" s="16" t="n"/>
    </row>
    <row r="1327">
      <c r="A1327" s="21" t="n"/>
      <c r="B1327" s="16" t="n"/>
      <c r="C1327" s="18" t="n"/>
      <c r="D1327" s="18" t="n"/>
      <c r="E1327" s="19">
        <f>IF($B1327="","",IFERROR(INDEX(Zonas!$J$2:$J$21,MATCH($B1327,Zonas!$A$2:$A$21,0)),""))</f>
        <v/>
      </c>
      <c r="F1327" s="19">
        <f>IF(OR($E1327="",$D1327=""),"",$D1327-$E1327)</f>
        <v/>
      </c>
      <c r="G1327" s="16" t="n"/>
    </row>
    <row r="1328">
      <c r="A1328" s="21" t="n"/>
      <c r="B1328" s="16" t="n"/>
      <c r="C1328" s="18" t="n"/>
      <c r="D1328" s="18" t="n"/>
      <c r="E1328" s="19">
        <f>IF($B1328="","",IFERROR(INDEX(Zonas!$J$2:$J$21,MATCH($B1328,Zonas!$A$2:$A$21,0)),""))</f>
        <v/>
      </c>
      <c r="F1328" s="19">
        <f>IF(OR($E1328="",$D1328=""),"",$D1328-$E1328)</f>
        <v/>
      </c>
      <c r="G1328" s="16" t="n"/>
    </row>
    <row r="1329">
      <c r="A1329" s="21" t="n"/>
      <c r="B1329" s="16" t="n"/>
      <c r="C1329" s="18" t="n"/>
      <c r="D1329" s="18" t="n"/>
      <c r="E1329" s="19">
        <f>IF($B1329="","",IFERROR(INDEX(Zonas!$J$2:$J$21,MATCH($B1329,Zonas!$A$2:$A$21,0)),""))</f>
        <v/>
      </c>
      <c r="F1329" s="19">
        <f>IF(OR($E1329="",$D1329=""),"",$D1329-$E1329)</f>
        <v/>
      </c>
      <c r="G1329" s="16" t="n"/>
    </row>
    <row r="1330">
      <c r="A1330" s="21" t="n"/>
      <c r="B1330" s="16" t="n"/>
      <c r="C1330" s="18" t="n"/>
      <c r="D1330" s="18" t="n"/>
      <c r="E1330" s="19">
        <f>IF($B1330="","",IFERROR(INDEX(Zonas!$J$2:$J$21,MATCH($B1330,Zonas!$A$2:$A$21,0)),""))</f>
        <v/>
      </c>
      <c r="F1330" s="19">
        <f>IF(OR($E1330="",$D1330=""),"",$D1330-$E1330)</f>
        <v/>
      </c>
      <c r="G1330" s="16" t="n"/>
    </row>
    <row r="1331">
      <c r="A1331" s="21" t="n"/>
      <c r="B1331" s="16" t="n"/>
      <c r="C1331" s="18" t="n"/>
      <c r="D1331" s="18" t="n"/>
      <c r="E1331" s="19">
        <f>IF($B1331="","",IFERROR(INDEX(Zonas!$J$2:$J$21,MATCH($B1331,Zonas!$A$2:$A$21,0)),""))</f>
        <v/>
      </c>
      <c r="F1331" s="19">
        <f>IF(OR($E1331="",$D1331=""),"",$D1331-$E1331)</f>
        <v/>
      </c>
      <c r="G1331" s="16" t="n"/>
    </row>
    <row r="1332">
      <c r="A1332" s="21" t="n"/>
      <c r="B1332" s="16" t="n"/>
      <c r="C1332" s="18" t="n"/>
      <c r="D1332" s="18" t="n"/>
      <c r="E1332" s="19">
        <f>IF($B1332="","",IFERROR(INDEX(Zonas!$J$2:$J$21,MATCH($B1332,Zonas!$A$2:$A$21,0)),""))</f>
        <v/>
      </c>
      <c r="F1332" s="19">
        <f>IF(OR($E1332="",$D1332=""),"",$D1332-$E1332)</f>
        <v/>
      </c>
      <c r="G1332" s="16" t="n"/>
    </row>
    <row r="1333">
      <c r="A1333" s="21" t="n"/>
      <c r="B1333" s="16" t="n"/>
      <c r="C1333" s="18" t="n"/>
      <c r="D1333" s="18" t="n"/>
      <c r="E1333" s="19">
        <f>IF($B1333="","",IFERROR(INDEX(Zonas!$J$2:$J$21,MATCH($B1333,Zonas!$A$2:$A$21,0)),""))</f>
        <v/>
      </c>
      <c r="F1333" s="19">
        <f>IF(OR($E1333="",$D1333=""),"",$D1333-$E1333)</f>
        <v/>
      </c>
      <c r="G1333" s="16" t="n"/>
    </row>
    <row r="1334">
      <c r="A1334" s="21" t="n"/>
      <c r="B1334" s="16" t="n"/>
      <c r="C1334" s="18" t="n"/>
      <c r="D1334" s="18" t="n"/>
      <c r="E1334" s="19">
        <f>IF($B1334="","",IFERROR(INDEX(Zonas!$J$2:$J$21,MATCH($B1334,Zonas!$A$2:$A$21,0)),""))</f>
        <v/>
      </c>
      <c r="F1334" s="19">
        <f>IF(OR($E1334="",$D1334=""),"",$D1334-$E1334)</f>
        <v/>
      </c>
      <c r="G1334" s="16" t="n"/>
    </row>
    <row r="1335">
      <c r="A1335" s="21" t="n"/>
      <c r="B1335" s="16" t="n"/>
      <c r="C1335" s="18" t="n"/>
      <c r="D1335" s="18" t="n"/>
      <c r="E1335" s="19">
        <f>IF($B1335="","",IFERROR(INDEX(Zonas!$J$2:$J$21,MATCH($B1335,Zonas!$A$2:$A$21,0)),""))</f>
        <v/>
      </c>
      <c r="F1335" s="19">
        <f>IF(OR($E1335="",$D1335=""),"",$D1335-$E1335)</f>
        <v/>
      </c>
      <c r="G1335" s="16" t="n"/>
    </row>
    <row r="1336">
      <c r="A1336" s="21" t="n"/>
      <c r="B1336" s="16" t="n"/>
      <c r="C1336" s="18" t="n"/>
      <c r="D1336" s="18" t="n"/>
      <c r="E1336" s="19">
        <f>IF($B1336="","",IFERROR(INDEX(Zonas!$J$2:$J$21,MATCH($B1336,Zonas!$A$2:$A$21,0)),""))</f>
        <v/>
      </c>
      <c r="F1336" s="19">
        <f>IF(OR($E1336="",$D1336=""),"",$D1336-$E1336)</f>
        <v/>
      </c>
      <c r="G1336" s="16" t="n"/>
    </row>
    <row r="1337">
      <c r="A1337" s="21" t="n"/>
      <c r="B1337" s="16" t="n"/>
      <c r="C1337" s="18" t="n"/>
      <c r="D1337" s="18" t="n"/>
      <c r="E1337" s="19">
        <f>IF($B1337="","",IFERROR(INDEX(Zonas!$J$2:$J$21,MATCH($B1337,Zonas!$A$2:$A$21,0)),""))</f>
        <v/>
      </c>
      <c r="F1337" s="19">
        <f>IF(OR($E1337="",$D1337=""),"",$D1337-$E1337)</f>
        <v/>
      </c>
      <c r="G1337" s="16" t="n"/>
    </row>
    <row r="1338">
      <c r="A1338" s="21" t="n"/>
      <c r="B1338" s="16" t="n"/>
      <c r="C1338" s="18" t="n"/>
      <c r="D1338" s="18" t="n"/>
      <c r="E1338" s="19">
        <f>IF($B1338="","",IFERROR(INDEX(Zonas!$J$2:$J$21,MATCH($B1338,Zonas!$A$2:$A$21,0)),""))</f>
        <v/>
      </c>
      <c r="F1338" s="19">
        <f>IF(OR($E1338="",$D1338=""),"",$D1338-$E1338)</f>
        <v/>
      </c>
      <c r="G1338" s="16" t="n"/>
    </row>
    <row r="1339">
      <c r="A1339" s="21" t="n"/>
      <c r="B1339" s="16" t="n"/>
      <c r="C1339" s="18" t="n"/>
      <c r="D1339" s="18" t="n"/>
      <c r="E1339" s="19">
        <f>IF($B1339="","",IFERROR(INDEX(Zonas!$J$2:$J$21,MATCH($B1339,Zonas!$A$2:$A$21,0)),""))</f>
        <v/>
      </c>
      <c r="F1339" s="19">
        <f>IF(OR($E1339="",$D1339=""),"",$D1339-$E1339)</f>
        <v/>
      </c>
      <c r="G1339" s="16" t="n"/>
    </row>
    <row r="1340">
      <c r="A1340" s="21" t="n"/>
      <c r="B1340" s="16" t="n"/>
      <c r="C1340" s="18" t="n"/>
      <c r="D1340" s="18" t="n"/>
      <c r="E1340" s="19">
        <f>IF($B1340="","",IFERROR(INDEX(Zonas!$J$2:$J$21,MATCH($B1340,Zonas!$A$2:$A$21,0)),""))</f>
        <v/>
      </c>
      <c r="F1340" s="19">
        <f>IF(OR($E1340="",$D1340=""),"",$D1340-$E1340)</f>
        <v/>
      </c>
      <c r="G1340" s="16" t="n"/>
    </row>
    <row r="1341">
      <c r="A1341" s="21" t="n"/>
      <c r="B1341" s="16" t="n"/>
      <c r="C1341" s="18" t="n"/>
      <c r="D1341" s="18" t="n"/>
      <c r="E1341" s="19">
        <f>IF($B1341="","",IFERROR(INDEX(Zonas!$J$2:$J$21,MATCH($B1341,Zonas!$A$2:$A$21,0)),""))</f>
        <v/>
      </c>
      <c r="F1341" s="19">
        <f>IF(OR($E1341="",$D1341=""),"",$D1341-$E1341)</f>
        <v/>
      </c>
      <c r="G1341" s="16" t="n"/>
    </row>
    <row r="1342">
      <c r="A1342" s="21" t="n"/>
      <c r="B1342" s="16" t="n"/>
      <c r="C1342" s="18" t="n"/>
      <c r="D1342" s="18" t="n"/>
      <c r="E1342" s="19">
        <f>IF($B1342="","",IFERROR(INDEX(Zonas!$J$2:$J$21,MATCH($B1342,Zonas!$A$2:$A$21,0)),""))</f>
        <v/>
      </c>
      <c r="F1342" s="19">
        <f>IF(OR($E1342="",$D1342=""),"",$D1342-$E1342)</f>
        <v/>
      </c>
      <c r="G1342" s="16" t="n"/>
    </row>
    <row r="1343">
      <c r="A1343" s="21" t="n"/>
      <c r="B1343" s="16" t="n"/>
      <c r="C1343" s="18" t="n"/>
      <c r="D1343" s="18" t="n"/>
      <c r="E1343" s="19">
        <f>IF($B1343="","",IFERROR(INDEX(Zonas!$J$2:$J$21,MATCH($B1343,Zonas!$A$2:$A$21,0)),""))</f>
        <v/>
      </c>
      <c r="F1343" s="19">
        <f>IF(OR($E1343="",$D1343=""),"",$D1343-$E1343)</f>
        <v/>
      </c>
      <c r="G1343" s="16" t="n"/>
    </row>
    <row r="1344">
      <c r="A1344" s="21" t="n"/>
      <c r="B1344" s="16" t="n"/>
      <c r="C1344" s="18" t="n"/>
      <c r="D1344" s="18" t="n"/>
      <c r="E1344" s="19">
        <f>IF($B1344="","",IFERROR(INDEX(Zonas!$J$2:$J$21,MATCH($B1344,Zonas!$A$2:$A$21,0)),""))</f>
        <v/>
      </c>
      <c r="F1344" s="19">
        <f>IF(OR($E1344="",$D1344=""),"",$D1344-$E1344)</f>
        <v/>
      </c>
      <c r="G1344" s="16" t="n"/>
    </row>
    <row r="1345">
      <c r="A1345" s="21" t="n"/>
      <c r="B1345" s="16" t="n"/>
      <c r="C1345" s="18" t="n"/>
      <c r="D1345" s="18" t="n"/>
      <c r="E1345" s="19">
        <f>IF($B1345="","",IFERROR(INDEX(Zonas!$J$2:$J$21,MATCH($B1345,Zonas!$A$2:$A$21,0)),""))</f>
        <v/>
      </c>
      <c r="F1345" s="19">
        <f>IF(OR($E1345="",$D1345=""),"",$D1345-$E1345)</f>
        <v/>
      </c>
      <c r="G1345" s="16" t="n"/>
    </row>
    <row r="1346">
      <c r="A1346" s="21" t="n"/>
      <c r="B1346" s="16" t="n"/>
      <c r="C1346" s="18" t="n"/>
      <c r="D1346" s="18" t="n"/>
      <c r="E1346" s="19">
        <f>IF($B1346="","",IFERROR(INDEX(Zonas!$J$2:$J$21,MATCH($B1346,Zonas!$A$2:$A$21,0)),""))</f>
        <v/>
      </c>
      <c r="F1346" s="19">
        <f>IF(OR($E1346="",$D1346=""),"",$D1346-$E1346)</f>
        <v/>
      </c>
      <c r="G1346" s="16" t="n"/>
    </row>
    <row r="1347">
      <c r="A1347" s="21" t="n"/>
      <c r="B1347" s="16" t="n"/>
      <c r="C1347" s="18" t="n"/>
      <c r="D1347" s="18" t="n"/>
      <c r="E1347" s="19">
        <f>IF($B1347="","",IFERROR(INDEX(Zonas!$J$2:$J$21,MATCH($B1347,Zonas!$A$2:$A$21,0)),""))</f>
        <v/>
      </c>
      <c r="F1347" s="19">
        <f>IF(OR($E1347="",$D1347=""),"",$D1347-$E1347)</f>
        <v/>
      </c>
      <c r="G1347" s="16" t="n"/>
    </row>
    <row r="1348">
      <c r="A1348" s="21" t="n"/>
      <c r="B1348" s="16" t="n"/>
      <c r="C1348" s="18" t="n"/>
      <c r="D1348" s="18" t="n"/>
      <c r="E1348" s="19">
        <f>IF($B1348="","",IFERROR(INDEX(Zonas!$J$2:$J$21,MATCH($B1348,Zonas!$A$2:$A$21,0)),""))</f>
        <v/>
      </c>
      <c r="F1348" s="19">
        <f>IF(OR($E1348="",$D1348=""),"",$D1348-$E1348)</f>
        <v/>
      </c>
      <c r="G1348" s="16" t="n"/>
    </row>
    <row r="1349">
      <c r="A1349" s="21" t="n"/>
      <c r="B1349" s="16" t="n"/>
      <c r="C1349" s="18" t="n"/>
      <c r="D1349" s="18" t="n"/>
      <c r="E1349" s="19">
        <f>IF($B1349="","",IFERROR(INDEX(Zonas!$J$2:$J$21,MATCH($B1349,Zonas!$A$2:$A$21,0)),""))</f>
        <v/>
      </c>
      <c r="F1349" s="19">
        <f>IF(OR($E1349="",$D1349=""),"",$D1349-$E1349)</f>
        <v/>
      </c>
      <c r="G1349" s="16" t="n"/>
    </row>
    <row r="1350">
      <c r="A1350" s="21" t="n"/>
      <c r="B1350" s="16" t="n"/>
      <c r="C1350" s="18" t="n"/>
      <c r="D1350" s="18" t="n"/>
      <c r="E1350" s="19">
        <f>IF($B1350="","",IFERROR(INDEX(Zonas!$J$2:$J$21,MATCH($B1350,Zonas!$A$2:$A$21,0)),""))</f>
        <v/>
      </c>
      <c r="F1350" s="19">
        <f>IF(OR($E1350="",$D1350=""),"",$D1350-$E1350)</f>
        <v/>
      </c>
      <c r="G1350" s="16" t="n"/>
    </row>
    <row r="1351">
      <c r="A1351" s="21" t="n"/>
      <c r="B1351" s="16" t="n"/>
      <c r="C1351" s="18" t="n"/>
      <c r="D1351" s="18" t="n"/>
      <c r="E1351" s="19">
        <f>IF($B1351="","",IFERROR(INDEX(Zonas!$J$2:$J$21,MATCH($B1351,Zonas!$A$2:$A$21,0)),""))</f>
        <v/>
      </c>
      <c r="F1351" s="19">
        <f>IF(OR($E1351="",$D1351=""),"",$D1351-$E1351)</f>
        <v/>
      </c>
      <c r="G1351" s="16" t="n"/>
    </row>
    <row r="1352">
      <c r="A1352" s="21" t="n"/>
      <c r="B1352" s="16" t="n"/>
      <c r="C1352" s="18" t="n"/>
      <c r="D1352" s="18" t="n"/>
      <c r="E1352" s="19">
        <f>IF($B1352="","",IFERROR(INDEX(Zonas!$J$2:$J$21,MATCH($B1352,Zonas!$A$2:$A$21,0)),""))</f>
        <v/>
      </c>
      <c r="F1352" s="19">
        <f>IF(OR($E1352="",$D1352=""),"",$D1352-$E1352)</f>
        <v/>
      </c>
      <c r="G1352" s="16" t="n"/>
    </row>
    <row r="1353">
      <c r="A1353" s="21" t="n"/>
      <c r="B1353" s="16" t="n"/>
      <c r="C1353" s="18" t="n"/>
      <c r="D1353" s="18" t="n"/>
      <c r="E1353" s="19">
        <f>IF($B1353="","",IFERROR(INDEX(Zonas!$J$2:$J$21,MATCH($B1353,Zonas!$A$2:$A$21,0)),""))</f>
        <v/>
      </c>
      <c r="F1353" s="19">
        <f>IF(OR($E1353="",$D1353=""),"",$D1353-$E1353)</f>
        <v/>
      </c>
      <c r="G1353" s="16" t="n"/>
    </row>
    <row r="1354">
      <c r="A1354" s="21" t="n"/>
      <c r="B1354" s="16" t="n"/>
      <c r="C1354" s="18" t="n"/>
      <c r="D1354" s="18" t="n"/>
      <c r="E1354" s="19">
        <f>IF($B1354="","",IFERROR(INDEX(Zonas!$J$2:$J$21,MATCH($B1354,Zonas!$A$2:$A$21,0)),""))</f>
        <v/>
      </c>
      <c r="F1354" s="19">
        <f>IF(OR($E1354="",$D1354=""),"",$D1354-$E1354)</f>
        <v/>
      </c>
      <c r="G1354" s="16" t="n"/>
    </row>
    <row r="1355">
      <c r="A1355" s="21" t="n"/>
      <c r="B1355" s="16" t="n"/>
      <c r="C1355" s="18" t="n"/>
      <c r="D1355" s="18" t="n"/>
      <c r="E1355" s="19">
        <f>IF($B1355="","",IFERROR(INDEX(Zonas!$J$2:$J$21,MATCH($B1355,Zonas!$A$2:$A$21,0)),""))</f>
        <v/>
      </c>
      <c r="F1355" s="19">
        <f>IF(OR($E1355="",$D1355=""),"",$D1355-$E1355)</f>
        <v/>
      </c>
      <c r="G1355" s="16" t="n"/>
    </row>
    <row r="1356">
      <c r="A1356" s="21" t="n"/>
      <c r="B1356" s="16" t="n"/>
      <c r="C1356" s="18" t="n"/>
      <c r="D1356" s="18" t="n"/>
      <c r="E1356" s="19">
        <f>IF($B1356="","",IFERROR(INDEX(Zonas!$J$2:$J$21,MATCH($B1356,Zonas!$A$2:$A$21,0)),""))</f>
        <v/>
      </c>
      <c r="F1356" s="19">
        <f>IF(OR($E1356="",$D1356=""),"",$D1356-$E1356)</f>
        <v/>
      </c>
      <c r="G1356" s="16" t="n"/>
    </row>
    <row r="1357">
      <c r="A1357" s="21" t="n"/>
      <c r="B1357" s="16" t="n"/>
      <c r="C1357" s="18" t="n"/>
      <c r="D1357" s="18" t="n"/>
      <c r="E1357" s="19">
        <f>IF($B1357="","",IFERROR(INDEX(Zonas!$J$2:$J$21,MATCH($B1357,Zonas!$A$2:$A$21,0)),""))</f>
        <v/>
      </c>
      <c r="F1357" s="19">
        <f>IF(OR($E1357="",$D1357=""),"",$D1357-$E1357)</f>
        <v/>
      </c>
      <c r="G1357" s="16" t="n"/>
    </row>
    <row r="1358">
      <c r="A1358" s="21" t="n"/>
      <c r="B1358" s="16" t="n"/>
      <c r="C1358" s="18" t="n"/>
      <c r="D1358" s="18" t="n"/>
      <c r="E1358" s="19">
        <f>IF($B1358="","",IFERROR(INDEX(Zonas!$J$2:$J$21,MATCH($B1358,Zonas!$A$2:$A$21,0)),""))</f>
        <v/>
      </c>
      <c r="F1358" s="19">
        <f>IF(OR($E1358="",$D1358=""),"",$D1358-$E1358)</f>
        <v/>
      </c>
      <c r="G1358" s="16" t="n"/>
    </row>
    <row r="1359">
      <c r="A1359" s="21" t="n"/>
      <c r="B1359" s="16" t="n"/>
      <c r="C1359" s="18" t="n"/>
      <c r="D1359" s="18" t="n"/>
      <c r="E1359" s="19">
        <f>IF($B1359="","",IFERROR(INDEX(Zonas!$J$2:$J$21,MATCH($B1359,Zonas!$A$2:$A$21,0)),""))</f>
        <v/>
      </c>
      <c r="F1359" s="19">
        <f>IF(OR($E1359="",$D1359=""),"",$D1359-$E1359)</f>
        <v/>
      </c>
      <c r="G1359" s="16" t="n"/>
    </row>
    <row r="1360">
      <c r="A1360" s="21" t="n"/>
      <c r="B1360" s="16" t="n"/>
      <c r="C1360" s="18" t="n"/>
      <c r="D1360" s="18" t="n"/>
      <c r="E1360" s="19">
        <f>IF($B1360="","",IFERROR(INDEX(Zonas!$J$2:$J$21,MATCH($B1360,Zonas!$A$2:$A$21,0)),""))</f>
        <v/>
      </c>
      <c r="F1360" s="19">
        <f>IF(OR($E1360="",$D1360=""),"",$D1360-$E1360)</f>
        <v/>
      </c>
      <c r="G1360" s="16" t="n"/>
    </row>
    <row r="1361">
      <c r="A1361" s="21" t="n"/>
      <c r="B1361" s="16" t="n"/>
      <c r="C1361" s="18" t="n"/>
      <c r="D1361" s="18" t="n"/>
      <c r="E1361" s="19">
        <f>IF($B1361="","",IFERROR(INDEX(Zonas!$J$2:$J$21,MATCH($B1361,Zonas!$A$2:$A$21,0)),""))</f>
        <v/>
      </c>
      <c r="F1361" s="19">
        <f>IF(OR($E1361="",$D1361=""),"",$D1361-$E1361)</f>
        <v/>
      </c>
      <c r="G1361" s="16" t="n"/>
    </row>
    <row r="1362">
      <c r="A1362" s="21" t="n"/>
      <c r="B1362" s="16" t="n"/>
      <c r="C1362" s="18" t="n"/>
      <c r="D1362" s="18" t="n"/>
      <c r="E1362" s="19">
        <f>IF($B1362="","",IFERROR(INDEX(Zonas!$J$2:$J$21,MATCH($B1362,Zonas!$A$2:$A$21,0)),""))</f>
        <v/>
      </c>
      <c r="F1362" s="19">
        <f>IF(OR($E1362="",$D1362=""),"",$D1362-$E1362)</f>
        <v/>
      </c>
      <c r="G1362" s="16" t="n"/>
    </row>
    <row r="1363">
      <c r="A1363" s="21" t="n"/>
      <c r="B1363" s="16" t="n"/>
      <c r="C1363" s="18" t="n"/>
      <c r="D1363" s="18" t="n"/>
      <c r="E1363" s="19">
        <f>IF($B1363="","",IFERROR(INDEX(Zonas!$J$2:$J$21,MATCH($B1363,Zonas!$A$2:$A$21,0)),""))</f>
        <v/>
      </c>
      <c r="F1363" s="19">
        <f>IF(OR($E1363="",$D1363=""),"",$D1363-$E1363)</f>
        <v/>
      </c>
      <c r="G1363" s="16" t="n"/>
    </row>
    <row r="1364">
      <c r="A1364" s="21" t="n"/>
      <c r="B1364" s="16" t="n"/>
      <c r="C1364" s="18" t="n"/>
      <c r="D1364" s="18" t="n"/>
      <c r="E1364" s="19">
        <f>IF($B1364="","",IFERROR(INDEX(Zonas!$J$2:$J$21,MATCH($B1364,Zonas!$A$2:$A$21,0)),""))</f>
        <v/>
      </c>
      <c r="F1364" s="19">
        <f>IF(OR($E1364="",$D1364=""),"",$D1364-$E1364)</f>
        <v/>
      </c>
      <c r="G1364" s="16" t="n"/>
    </row>
    <row r="1365">
      <c r="A1365" s="21" t="n"/>
      <c r="B1365" s="16" t="n"/>
      <c r="C1365" s="18" t="n"/>
      <c r="D1365" s="18" t="n"/>
      <c r="E1365" s="19">
        <f>IF($B1365="","",IFERROR(INDEX(Zonas!$J$2:$J$21,MATCH($B1365,Zonas!$A$2:$A$21,0)),""))</f>
        <v/>
      </c>
      <c r="F1365" s="19">
        <f>IF(OR($E1365="",$D1365=""),"",$D1365-$E1365)</f>
        <v/>
      </c>
      <c r="G1365" s="16" t="n"/>
    </row>
    <row r="1366">
      <c r="A1366" s="21" t="n"/>
      <c r="B1366" s="16" t="n"/>
      <c r="C1366" s="18" t="n"/>
      <c r="D1366" s="18" t="n"/>
      <c r="E1366" s="19">
        <f>IF($B1366="","",IFERROR(INDEX(Zonas!$J$2:$J$21,MATCH($B1366,Zonas!$A$2:$A$21,0)),""))</f>
        <v/>
      </c>
      <c r="F1366" s="19">
        <f>IF(OR($E1366="",$D1366=""),"",$D1366-$E1366)</f>
        <v/>
      </c>
      <c r="G1366" s="16" t="n"/>
    </row>
    <row r="1367">
      <c r="A1367" s="21" t="n"/>
      <c r="B1367" s="16" t="n"/>
      <c r="C1367" s="18" t="n"/>
      <c r="D1367" s="18" t="n"/>
      <c r="E1367" s="19">
        <f>IF($B1367="","",IFERROR(INDEX(Zonas!$J$2:$J$21,MATCH($B1367,Zonas!$A$2:$A$21,0)),""))</f>
        <v/>
      </c>
      <c r="F1367" s="19">
        <f>IF(OR($E1367="",$D1367=""),"",$D1367-$E1367)</f>
        <v/>
      </c>
      <c r="G1367" s="16" t="n"/>
    </row>
    <row r="1368">
      <c r="A1368" s="21" t="n"/>
      <c r="B1368" s="16" t="n"/>
      <c r="C1368" s="18" t="n"/>
      <c r="D1368" s="18" t="n"/>
      <c r="E1368" s="19">
        <f>IF($B1368="","",IFERROR(INDEX(Zonas!$J$2:$J$21,MATCH($B1368,Zonas!$A$2:$A$21,0)),""))</f>
        <v/>
      </c>
      <c r="F1368" s="19">
        <f>IF(OR($E1368="",$D1368=""),"",$D1368-$E1368)</f>
        <v/>
      </c>
      <c r="G1368" s="16" t="n"/>
    </row>
    <row r="1369">
      <c r="A1369" s="21" t="n"/>
      <c r="B1369" s="16" t="n"/>
      <c r="C1369" s="18" t="n"/>
      <c r="D1369" s="18" t="n"/>
      <c r="E1369" s="19">
        <f>IF($B1369="","",IFERROR(INDEX(Zonas!$J$2:$J$21,MATCH($B1369,Zonas!$A$2:$A$21,0)),""))</f>
        <v/>
      </c>
      <c r="F1369" s="19">
        <f>IF(OR($E1369="",$D1369=""),"",$D1369-$E1369)</f>
        <v/>
      </c>
      <c r="G1369" s="16" t="n"/>
    </row>
    <row r="1370">
      <c r="A1370" s="21" t="n"/>
      <c r="B1370" s="16" t="n"/>
      <c r="C1370" s="18" t="n"/>
      <c r="D1370" s="18" t="n"/>
      <c r="E1370" s="19">
        <f>IF($B1370="","",IFERROR(INDEX(Zonas!$J$2:$J$21,MATCH($B1370,Zonas!$A$2:$A$21,0)),""))</f>
        <v/>
      </c>
      <c r="F1370" s="19">
        <f>IF(OR($E1370="",$D1370=""),"",$D1370-$E1370)</f>
        <v/>
      </c>
      <c r="G1370" s="16" t="n"/>
    </row>
    <row r="1371">
      <c r="A1371" s="21" t="n"/>
      <c r="B1371" s="16" t="n"/>
      <c r="C1371" s="18" t="n"/>
      <c r="D1371" s="18" t="n"/>
      <c r="E1371" s="19">
        <f>IF($B1371="","",IFERROR(INDEX(Zonas!$J$2:$J$21,MATCH($B1371,Zonas!$A$2:$A$21,0)),""))</f>
        <v/>
      </c>
      <c r="F1371" s="19">
        <f>IF(OR($E1371="",$D1371=""),"",$D1371-$E1371)</f>
        <v/>
      </c>
      <c r="G1371" s="16" t="n"/>
    </row>
    <row r="1372">
      <c r="A1372" s="21" t="n"/>
      <c r="B1372" s="16" t="n"/>
      <c r="C1372" s="18" t="n"/>
      <c r="D1372" s="18" t="n"/>
      <c r="E1372" s="19">
        <f>IF($B1372="","",IFERROR(INDEX(Zonas!$J$2:$J$21,MATCH($B1372,Zonas!$A$2:$A$21,0)),""))</f>
        <v/>
      </c>
      <c r="F1372" s="19">
        <f>IF(OR($E1372="",$D1372=""),"",$D1372-$E1372)</f>
        <v/>
      </c>
      <c r="G1372" s="16" t="n"/>
    </row>
    <row r="1373">
      <c r="A1373" s="21" t="n"/>
      <c r="B1373" s="16" t="n"/>
      <c r="C1373" s="18" t="n"/>
      <c r="D1373" s="18" t="n"/>
      <c r="E1373" s="19">
        <f>IF($B1373="","",IFERROR(INDEX(Zonas!$J$2:$J$21,MATCH($B1373,Zonas!$A$2:$A$21,0)),""))</f>
        <v/>
      </c>
      <c r="F1373" s="19">
        <f>IF(OR($E1373="",$D1373=""),"",$D1373-$E1373)</f>
        <v/>
      </c>
      <c r="G1373" s="16" t="n"/>
    </row>
    <row r="1374">
      <c r="A1374" s="21" t="n"/>
      <c r="B1374" s="16" t="n"/>
      <c r="C1374" s="18" t="n"/>
      <c r="D1374" s="18" t="n"/>
      <c r="E1374" s="19">
        <f>IF($B1374="","",IFERROR(INDEX(Zonas!$J$2:$J$21,MATCH($B1374,Zonas!$A$2:$A$21,0)),""))</f>
        <v/>
      </c>
      <c r="F1374" s="19">
        <f>IF(OR($E1374="",$D1374=""),"",$D1374-$E1374)</f>
        <v/>
      </c>
      <c r="G1374" s="16" t="n"/>
    </row>
    <row r="1375">
      <c r="A1375" s="21" t="n"/>
      <c r="B1375" s="16" t="n"/>
      <c r="C1375" s="18" t="n"/>
      <c r="D1375" s="18" t="n"/>
      <c r="E1375" s="19">
        <f>IF($B1375="","",IFERROR(INDEX(Zonas!$J$2:$J$21,MATCH($B1375,Zonas!$A$2:$A$21,0)),""))</f>
        <v/>
      </c>
      <c r="F1375" s="19">
        <f>IF(OR($E1375="",$D1375=""),"",$D1375-$E1375)</f>
        <v/>
      </c>
      <c r="G1375" s="16" t="n"/>
    </row>
    <row r="1376">
      <c r="A1376" s="21" t="n"/>
      <c r="B1376" s="16" t="n"/>
      <c r="C1376" s="18" t="n"/>
      <c r="D1376" s="18" t="n"/>
      <c r="E1376" s="19">
        <f>IF($B1376="","",IFERROR(INDEX(Zonas!$J$2:$J$21,MATCH($B1376,Zonas!$A$2:$A$21,0)),""))</f>
        <v/>
      </c>
      <c r="F1376" s="19">
        <f>IF(OR($E1376="",$D1376=""),"",$D1376-$E1376)</f>
        <v/>
      </c>
      <c r="G1376" s="16" t="n"/>
    </row>
    <row r="1377">
      <c r="A1377" s="21" t="n"/>
      <c r="B1377" s="16" t="n"/>
      <c r="C1377" s="18" t="n"/>
      <c r="D1377" s="18" t="n"/>
      <c r="E1377" s="19">
        <f>IF($B1377="","",IFERROR(INDEX(Zonas!$J$2:$J$21,MATCH($B1377,Zonas!$A$2:$A$21,0)),""))</f>
        <v/>
      </c>
      <c r="F1377" s="19">
        <f>IF(OR($E1377="",$D1377=""),"",$D1377-$E1377)</f>
        <v/>
      </c>
      <c r="G1377" s="16" t="n"/>
    </row>
    <row r="1378">
      <c r="A1378" s="21" t="n"/>
      <c r="B1378" s="16" t="n"/>
      <c r="C1378" s="18" t="n"/>
      <c r="D1378" s="18" t="n"/>
      <c r="E1378" s="19">
        <f>IF($B1378="","",IFERROR(INDEX(Zonas!$J$2:$J$21,MATCH($B1378,Zonas!$A$2:$A$21,0)),""))</f>
        <v/>
      </c>
      <c r="F1378" s="19">
        <f>IF(OR($E1378="",$D1378=""),"",$D1378-$E1378)</f>
        <v/>
      </c>
      <c r="G1378" s="16" t="n"/>
    </row>
    <row r="1379">
      <c r="A1379" s="21" t="n"/>
      <c r="B1379" s="16" t="n"/>
      <c r="C1379" s="18" t="n"/>
      <c r="D1379" s="18" t="n"/>
      <c r="E1379" s="19">
        <f>IF($B1379="","",IFERROR(INDEX(Zonas!$J$2:$J$21,MATCH($B1379,Zonas!$A$2:$A$21,0)),""))</f>
        <v/>
      </c>
      <c r="F1379" s="19">
        <f>IF(OR($E1379="",$D1379=""),"",$D1379-$E1379)</f>
        <v/>
      </c>
      <c r="G1379" s="16" t="n"/>
    </row>
    <row r="1380">
      <c r="A1380" s="21" t="n"/>
      <c r="B1380" s="16" t="n"/>
      <c r="C1380" s="18" t="n"/>
      <c r="D1380" s="18" t="n"/>
      <c r="E1380" s="19">
        <f>IF($B1380="","",IFERROR(INDEX(Zonas!$J$2:$J$21,MATCH($B1380,Zonas!$A$2:$A$21,0)),""))</f>
        <v/>
      </c>
      <c r="F1380" s="19">
        <f>IF(OR($E1380="",$D1380=""),"",$D1380-$E1380)</f>
        <v/>
      </c>
      <c r="G1380" s="16" t="n"/>
    </row>
    <row r="1381">
      <c r="A1381" s="21" t="n"/>
      <c r="B1381" s="16" t="n"/>
      <c r="C1381" s="18" t="n"/>
      <c r="D1381" s="18" t="n"/>
      <c r="E1381" s="19">
        <f>IF($B1381="","",IFERROR(INDEX(Zonas!$J$2:$J$21,MATCH($B1381,Zonas!$A$2:$A$21,0)),""))</f>
        <v/>
      </c>
      <c r="F1381" s="19">
        <f>IF(OR($E1381="",$D1381=""),"",$D1381-$E1381)</f>
        <v/>
      </c>
      <c r="G1381" s="16" t="n"/>
    </row>
    <row r="1382">
      <c r="A1382" s="21" t="n"/>
      <c r="B1382" s="16" t="n"/>
      <c r="C1382" s="18" t="n"/>
      <c r="D1382" s="18" t="n"/>
      <c r="E1382" s="19">
        <f>IF($B1382="","",IFERROR(INDEX(Zonas!$J$2:$J$21,MATCH($B1382,Zonas!$A$2:$A$21,0)),""))</f>
        <v/>
      </c>
      <c r="F1382" s="19">
        <f>IF(OR($E1382="",$D1382=""),"",$D1382-$E1382)</f>
        <v/>
      </c>
      <c r="G1382" s="16" t="n"/>
    </row>
    <row r="1383">
      <c r="A1383" s="21" t="n"/>
      <c r="B1383" s="16" t="n"/>
      <c r="C1383" s="18" t="n"/>
      <c r="D1383" s="18" t="n"/>
      <c r="E1383" s="19">
        <f>IF($B1383="","",IFERROR(INDEX(Zonas!$J$2:$J$21,MATCH($B1383,Zonas!$A$2:$A$21,0)),""))</f>
        <v/>
      </c>
      <c r="F1383" s="19">
        <f>IF(OR($E1383="",$D1383=""),"",$D1383-$E1383)</f>
        <v/>
      </c>
      <c r="G1383" s="16" t="n"/>
    </row>
    <row r="1384">
      <c r="A1384" s="21" t="n"/>
      <c r="B1384" s="16" t="n"/>
      <c r="C1384" s="18" t="n"/>
      <c r="D1384" s="18" t="n"/>
      <c r="E1384" s="19">
        <f>IF($B1384="","",IFERROR(INDEX(Zonas!$J$2:$J$21,MATCH($B1384,Zonas!$A$2:$A$21,0)),""))</f>
        <v/>
      </c>
      <c r="F1384" s="19">
        <f>IF(OR($E1384="",$D1384=""),"",$D1384-$E1384)</f>
        <v/>
      </c>
      <c r="G1384" s="16" t="n"/>
    </row>
    <row r="1385">
      <c r="A1385" s="21" t="n"/>
      <c r="B1385" s="16" t="n"/>
      <c r="C1385" s="18" t="n"/>
      <c r="D1385" s="18" t="n"/>
      <c r="E1385" s="19">
        <f>IF($B1385="","",IFERROR(INDEX(Zonas!$J$2:$J$21,MATCH($B1385,Zonas!$A$2:$A$21,0)),""))</f>
        <v/>
      </c>
      <c r="F1385" s="19">
        <f>IF(OR($E1385="",$D1385=""),"",$D1385-$E1385)</f>
        <v/>
      </c>
      <c r="G1385" s="16" t="n"/>
    </row>
    <row r="1386">
      <c r="A1386" s="21" t="n"/>
      <c r="B1386" s="16" t="n"/>
      <c r="C1386" s="18" t="n"/>
      <c r="D1386" s="18" t="n"/>
      <c r="E1386" s="19">
        <f>IF($B1386="","",IFERROR(INDEX(Zonas!$J$2:$J$21,MATCH($B1386,Zonas!$A$2:$A$21,0)),""))</f>
        <v/>
      </c>
      <c r="F1386" s="19">
        <f>IF(OR($E1386="",$D1386=""),"",$D1386-$E1386)</f>
        <v/>
      </c>
      <c r="G1386" s="16" t="n"/>
    </row>
    <row r="1387">
      <c r="A1387" s="21" t="n"/>
      <c r="B1387" s="16" t="n"/>
      <c r="C1387" s="18" t="n"/>
      <c r="D1387" s="18" t="n"/>
      <c r="E1387" s="19">
        <f>IF($B1387="","",IFERROR(INDEX(Zonas!$J$2:$J$21,MATCH($B1387,Zonas!$A$2:$A$21,0)),""))</f>
        <v/>
      </c>
      <c r="F1387" s="19">
        <f>IF(OR($E1387="",$D1387=""),"",$D1387-$E1387)</f>
        <v/>
      </c>
      <c r="G1387" s="16" t="n"/>
    </row>
    <row r="1388">
      <c r="A1388" s="21" t="n"/>
      <c r="B1388" s="16" t="n"/>
      <c r="C1388" s="18" t="n"/>
      <c r="D1388" s="18" t="n"/>
      <c r="E1388" s="19">
        <f>IF($B1388="","",IFERROR(INDEX(Zonas!$J$2:$J$21,MATCH($B1388,Zonas!$A$2:$A$21,0)),""))</f>
        <v/>
      </c>
      <c r="F1388" s="19">
        <f>IF(OR($E1388="",$D1388=""),"",$D1388-$E1388)</f>
        <v/>
      </c>
      <c r="G1388" s="16" t="n"/>
    </row>
    <row r="1389">
      <c r="A1389" s="21" t="n"/>
      <c r="B1389" s="16" t="n"/>
      <c r="C1389" s="18" t="n"/>
      <c r="D1389" s="18" t="n"/>
      <c r="E1389" s="19">
        <f>IF($B1389="","",IFERROR(INDEX(Zonas!$J$2:$J$21,MATCH($B1389,Zonas!$A$2:$A$21,0)),""))</f>
        <v/>
      </c>
      <c r="F1389" s="19">
        <f>IF(OR($E1389="",$D1389=""),"",$D1389-$E1389)</f>
        <v/>
      </c>
      <c r="G1389" s="16" t="n"/>
    </row>
    <row r="1390">
      <c r="A1390" s="21" t="n"/>
      <c r="B1390" s="16" t="n"/>
      <c r="C1390" s="18" t="n"/>
      <c r="D1390" s="18" t="n"/>
      <c r="E1390" s="19">
        <f>IF($B1390="","",IFERROR(INDEX(Zonas!$J$2:$J$21,MATCH($B1390,Zonas!$A$2:$A$21,0)),""))</f>
        <v/>
      </c>
      <c r="F1390" s="19">
        <f>IF(OR($E1390="",$D1390=""),"",$D1390-$E1390)</f>
        <v/>
      </c>
      <c r="G1390" s="16" t="n"/>
    </row>
    <row r="1391">
      <c r="A1391" s="21" t="n"/>
      <c r="B1391" s="16" t="n"/>
      <c r="C1391" s="18" t="n"/>
      <c r="D1391" s="18" t="n"/>
      <c r="E1391" s="19">
        <f>IF($B1391="","",IFERROR(INDEX(Zonas!$J$2:$J$21,MATCH($B1391,Zonas!$A$2:$A$21,0)),""))</f>
        <v/>
      </c>
      <c r="F1391" s="19">
        <f>IF(OR($E1391="",$D1391=""),"",$D1391-$E1391)</f>
        <v/>
      </c>
      <c r="G1391" s="16" t="n"/>
    </row>
    <row r="1392">
      <c r="A1392" s="21" t="n"/>
      <c r="B1392" s="16" t="n"/>
      <c r="C1392" s="18" t="n"/>
      <c r="D1392" s="18" t="n"/>
      <c r="E1392" s="19">
        <f>IF($B1392="","",IFERROR(INDEX(Zonas!$J$2:$J$21,MATCH($B1392,Zonas!$A$2:$A$21,0)),""))</f>
        <v/>
      </c>
      <c r="F1392" s="19">
        <f>IF(OR($E1392="",$D1392=""),"",$D1392-$E1392)</f>
        <v/>
      </c>
      <c r="G1392" s="16" t="n"/>
    </row>
    <row r="1393">
      <c r="A1393" s="21" t="n"/>
      <c r="B1393" s="16" t="n"/>
      <c r="C1393" s="18" t="n"/>
      <c r="D1393" s="18" t="n"/>
      <c r="E1393" s="19">
        <f>IF($B1393="","",IFERROR(INDEX(Zonas!$J$2:$J$21,MATCH($B1393,Zonas!$A$2:$A$21,0)),""))</f>
        <v/>
      </c>
      <c r="F1393" s="19">
        <f>IF(OR($E1393="",$D1393=""),"",$D1393-$E1393)</f>
        <v/>
      </c>
      <c r="G1393" s="16" t="n"/>
    </row>
    <row r="1394">
      <c r="A1394" s="21" t="n"/>
      <c r="B1394" s="16" t="n"/>
      <c r="C1394" s="18" t="n"/>
      <c r="D1394" s="18" t="n"/>
      <c r="E1394" s="19">
        <f>IF($B1394="","",IFERROR(INDEX(Zonas!$J$2:$J$21,MATCH($B1394,Zonas!$A$2:$A$21,0)),""))</f>
        <v/>
      </c>
      <c r="F1394" s="19">
        <f>IF(OR($E1394="",$D1394=""),"",$D1394-$E1394)</f>
        <v/>
      </c>
      <c r="G1394" s="16" t="n"/>
    </row>
    <row r="1395">
      <c r="A1395" s="21" t="n"/>
      <c r="B1395" s="16" t="n"/>
      <c r="C1395" s="18" t="n"/>
      <c r="D1395" s="18" t="n"/>
      <c r="E1395" s="19">
        <f>IF($B1395="","",IFERROR(INDEX(Zonas!$J$2:$J$21,MATCH($B1395,Zonas!$A$2:$A$21,0)),""))</f>
        <v/>
      </c>
      <c r="F1395" s="19">
        <f>IF(OR($E1395="",$D1395=""),"",$D1395-$E1395)</f>
        <v/>
      </c>
      <c r="G1395" s="16" t="n"/>
    </row>
    <row r="1396">
      <c r="A1396" s="21" t="n"/>
      <c r="B1396" s="16" t="n"/>
      <c r="C1396" s="18" t="n"/>
      <c r="D1396" s="18" t="n"/>
      <c r="E1396" s="19">
        <f>IF($B1396="","",IFERROR(INDEX(Zonas!$J$2:$J$21,MATCH($B1396,Zonas!$A$2:$A$21,0)),""))</f>
        <v/>
      </c>
      <c r="F1396" s="19">
        <f>IF(OR($E1396="",$D1396=""),"",$D1396-$E1396)</f>
        <v/>
      </c>
      <c r="G1396" s="16" t="n"/>
    </row>
    <row r="1397">
      <c r="A1397" s="21" t="n"/>
      <c r="B1397" s="16" t="n"/>
      <c r="C1397" s="18" t="n"/>
      <c r="D1397" s="18" t="n"/>
      <c r="E1397" s="19">
        <f>IF($B1397="","",IFERROR(INDEX(Zonas!$J$2:$J$21,MATCH($B1397,Zonas!$A$2:$A$21,0)),""))</f>
        <v/>
      </c>
      <c r="F1397" s="19">
        <f>IF(OR($E1397="",$D1397=""),"",$D1397-$E1397)</f>
        <v/>
      </c>
      <c r="G1397" s="16" t="n"/>
    </row>
    <row r="1398">
      <c r="A1398" s="21" t="n"/>
      <c r="B1398" s="16" t="n"/>
      <c r="C1398" s="18" t="n"/>
      <c r="D1398" s="18" t="n"/>
      <c r="E1398" s="19">
        <f>IF($B1398="","",IFERROR(INDEX(Zonas!$J$2:$J$21,MATCH($B1398,Zonas!$A$2:$A$21,0)),""))</f>
        <v/>
      </c>
      <c r="F1398" s="19">
        <f>IF(OR($E1398="",$D1398=""),"",$D1398-$E1398)</f>
        <v/>
      </c>
      <c r="G1398" s="16" t="n"/>
    </row>
    <row r="1399">
      <c r="A1399" s="21" t="n"/>
      <c r="B1399" s="16" t="n"/>
      <c r="C1399" s="18" t="n"/>
      <c r="D1399" s="18" t="n"/>
      <c r="E1399" s="19">
        <f>IF($B1399="","",IFERROR(INDEX(Zonas!$J$2:$J$21,MATCH($B1399,Zonas!$A$2:$A$21,0)),""))</f>
        <v/>
      </c>
      <c r="F1399" s="19">
        <f>IF(OR($E1399="",$D1399=""),"",$D1399-$E1399)</f>
        <v/>
      </c>
      <c r="G1399" s="16" t="n"/>
    </row>
    <row r="1400">
      <c r="A1400" s="21" t="n"/>
      <c r="B1400" s="16" t="n"/>
      <c r="C1400" s="18" t="n"/>
      <c r="D1400" s="18" t="n"/>
      <c r="E1400" s="19">
        <f>IF($B1400="","",IFERROR(INDEX(Zonas!$J$2:$J$21,MATCH($B1400,Zonas!$A$2:$A$21,0)),""))</f>
        <v/>
      </c>
      <c r="F1400" s="19">
        <f>IF(OR($E1400="",$D1400=""),"",$D1400-$E1400)</f>
        <v/>
      </c>
      <c r="G1400" s="16" t="n"/>
    </row>
    <row r="1401">
      <c r="A1401" s="21" t="n"/>
      <c r="B1401" s="16" t="n"/>
      <c r="C1401" s="18" t="n"/>
      <c r="D1401" s="18" t="n"/>
      <c r="E1401" s="19">
        <f>IF($B1401="","",IFERROR(INDEX(Zonas!$J$2:$J$21,MATCH($B1401,Zonas!$A$2:$A$21,0)),""))</f>
        <v/>
      </c>
      <c r="F1401" s="19">
        <f>IF(OR($E1401="",$D1401=""),"",$D1401-$E1401)</f>
        <v/>
      </c>
      <c r="G1401" s="16" t="n"/>
    </row>
    <row r="1402">
      <c r="A1402" s="21" t="n"/>
      <c r="B1402" s="16" t="n"/>
      <c r="C1402" s="18" t="n"/>
      <c r="D1402" s="18" t="n"/>
      <c r="E1402" s="19">
        <f>IF($B1402="","",IFERROR(INDEX(Zonas!$J$2:$J$21,MATCH($B1402,Zonas!$A$2:$A$21,0)),""))</f>
        <v/>
      </c>
      <c r="F1402" s="19">
        <f>IF(OR($E1402="",$D1402=""),"",$D1402-$E1402)</f>
        <v/>
      </c>
      <c r="G1402" s="16" t="n"/>
    </row>
    <row r="1403">
      <c r="A1403" s="21" t="n"/>
      <c r="B1403" s="16" t="n"/>
      <c r="C1403" s="18" t="n"/>
      <c r="D1403" s="18" t="n"/>
      <c r="E1403" s="19">
        <f>IF($B1403="","",IFERROR(INDEX(Zonas!$J$2:$J$21,MATCH($B1403,Zonas!$A$2:$A$21,0)),""))</f>
        <v/>
      </c>
      <c r="F1403" s="19">
        <f>IF(OR($E1403="",$D1403=""),"",$D1403-$E1403)</f>
        <v/>
      </c>
      <c r="G1403" s="16" t="n"/>
    </row>
    <row r="1404">
      <c r="A1404" s="21" t="n"/>
      <c r="B1404" s="16" t="n"/>
      <c r="C1404" s="18" t="n"/>
      <c r="D1404" s="18" t="n"/>
      <c r="E1404" s="19">
        <f>IF($B1404="","",IFERROR(INDEX(Zonas!$J$2:$J$21,MATCH($B1404,Zonas!$A$2:$A$21,0)),""))</f>
        <v/>
      </c>
      <c r="F1404" s="19">
        <f>IF(OR($E1404="",$D1404=""),"",$D1404-$E1404)</f>
        <v/>
      </c>
      <c r="G1404" s="16" t="n"/>
    </row>
    <row r="1405">
      <c r="A1405" s="21" t="n"/>
      <c r="B1405" s="16" t="n"/>
      <c r="C1405" s="18" t="n"/>
      <c r="D1405" s="18" t="n"/>
      <c r="E1405" s="19">
        <f>IF($B1405="","",IFERROR(INDEX(Zonas!$J$2:$J$21,MATCH($B1405,Zonas!$A$2:$A$21,0)),""))</f>
        <v/>
      </c>
      <c r="F1405" s="19">
        <f>IF(OR($E1405="",$D1405=""),"",$D1405-$E1405)</f>
        <v/>
      </c>
      <c r="G1405" s="16" t="n"/>
    </row>
    <row r="1406">
      <c r="A1406" s="21" t="n"/>
      <c r="B1406" s="16" t="n"/>
      <c r="C1406" s="18" t="n"/>
      <c r="D1406" s="18" t="n"/>
      <c r="E1406" s="19">
        <f>IF($B1406="","",IFERROR(INDEX(Zonas!$J$2:$J$21,MATCH($B1406,Zonas!$A$2:$A$21,0)),""))</f>
        <v/>
      </c>
      <c r="F1406" s="19">
        <f>IF(OR($E1406="",$D1406=""),"",$D1406-$E1406)</f>
        <v/>
      </c>
      <c r="G1406" s="16" t="n"/>
    </row>
    <row r="1407">
      <c r="A1407" s="21" t="n"/>
      <c r="B1407" s="16" t="n"/>
      <c r="C1407" s="18" t="n"/>
      <c r="D1407" s="18" t="n"/>
      <c r="E1407" s="19">
        <f>IF($B1407="","",IFERROR(INDEX(Zonas!$J$2:$J$21,MATCH($B1407,Zonas!$A$2:$A$21,0)),""))</f>
        <v/>
      </c>
      <c r="F1407" s="19">
        <f>IF(OR($E1407="",$D1407=""),"",$D1407-$E1407)</f>
        <v/>
      </c>
      <c r="G1407" s="16" t="n"/>
    </row>
    <row r="1408">
      <c r="A1408" s="21" t="n"/>
      <c r="B1408" s="16" t="n"/>
      <c r="C1408" s="18" t="n"/>
      <c r="D1408" s="18" t="n"/>
      <c r="E1408" s="19">
        <f>IF($B1408="","",IFERROR(INDEX(Zonas!$J$2:$J$21,MATCH($B1408,Zonas!$A$2:$A$21,0)),""))</f>
        <v/>
      </c>
      <c r="F1408" s="19">
        <f>IF(OR($E1408="",$D1408=""),"",$D1408-$E1408)</f>
        <v/>
      </c>
      <c r="G1408" s="16" t="n"/>
    </row>
    <row r="1409">
      <c r="A1409" s="21" t="n"/>
      <c r="B1409" s="16" t="n"/>
      <c r="C1409" s="18" t="n"/>
      <c r="D1409" s="18" t="n"/>
      <c r="E1409" s="19">
        <f>IF($B1409="","",IFERROR(INDEX(Zonas!$J$2:$J$21,MATCH($B1409,Zonas!$A$2:$A$21,0)),""))</f>
        <v/>
      </c>
      <c r="F1409" s="19">
        <f>IF(OR($E1409="",$D1409=""),"",$D1409-$E1409)</f>
        <v/>
      </c>
      <c r="G1409" s="16" t="n"/>
    </row>
    <row r="1410">
      <c r="A1410" s="21" t="n"/>
      <c r="B1410" s="16" t="n"/>
      <c r="C1410" s="18" t="n"/>
      <c r="D1410" s="18" t="n"/>
      <c r="E1410" s="19">
        <f>IF($B1410="","",IFERROR(INDEX(Zonas!$J$2:$J$21,MATCH($B1410,Zonas!$A$2:$A$21,0)),""))</f>
        <v/>
      </c>
      <c r="F1410" s="19">
        <f>IF(OR($E1410="",$D1410=""),"",$D1410-$E1410)</f>
        <v/>
      </c>
      <c r="G1410" s="16" t="n"/>
    </row>
    <row r="1411">
      <c r="A1411" s="21" t="n"/>
      <c r="B1411" s="16" t="n"/>
      <c r="C1411" s="18" t="n"/>
      <c r="D1411" s="18" t="n"/>
      <c r="E1411" s="19">
        <f>IF($B1411="","",IFERROR(INDEX(Zonas!$J$2:$J$21,MATCH($B1411,Zonas!$A$2:$A$21,0)),""))</f>
        <v/>
      </c>
      <c r="F1411" s="19">
        <f>IF(OR($E1411="",$D1411=""),"",$D1411-$E1411)</f>
        <v/>
      </c>
      <c r="G1411" s="16" t="n"/>
    </row>
    <row r="1412">
      <c r="A1412" s="21" t="n"/>
      <c r="B1412" s="16" t="n"/>
      <c r="C1412" s="18" t="n"/>
      <c r="D1412" s="18" t="n"/>
      <c r="E1412" s="19">
        <f>IF($B1412="","",IFERROR(INDEX(Zonas!$J$2:$J$21,MATCH($B1412,Zonas!$A$2:$A$21,0)),""))</f>
        <v/>
      </c>
      <c r="F1412" s="19">
        <f>IF(OR($E1412="",$D1412=""),"",$D1412-$E1412)</f>
        <v/>
      </c>
      <c r="G1412" s="16" t="n"/>
    </row>
    <row r="1413">
      <c r="A1413" s="21" t="n"/>
      <c r="B1413" s="16" t="n"/>
      <c r="C1413" s="18" t="n"/>
      <c r="D1413" s="18" t="n"/>
      <c r="E1413" s="19">
        <f>IF($B1413="","",IFERROR(INDEX(Zonas!$J$2:$J$21,MATCH($B1413,Zonas!$A$2:$A$21,0)),""))</f>
        <v/>
      </c>
      <c r="F1413" s="19">
        <f>IF(OR($E1413="",$D1413=""),"",$D1413-$E1413)</f>
        <v/>
      </c>
      <c r="G1413" s="16" t="n"/>
    </row>
    <row r="1414">
      <c r="A1414" s="21" t="n"/>
      <c r="B1414" s="16" t="n"/>
      <c r="C1414" s="18" t="n"/>
      <c r="D1414" s="18" t="n"/>
      <c r="E1414" s="19">
        <f>IF($B1414="","",IFERROR(INDEX(Zonas!$J$2:$J$21,MATCH($B1414,Zonas!$A$2:$A$21,0)),""))</f>
        <v/>
      </c>
      <c r="F1414" s="19">
        <f>IF(OR($E1414="",$D1414=""),"",$D1414-$E1414)</f>
        <v/>
      </c>
      <c r="G1414" s="16" t="n"/>
    </row>
    <row r="1415">
      <c r="A1415" s="21" t="n"/>
      <c r="B1415" s="16" t="n"/>
      <c r="C1415" s="18" t="n"/>
      <c r="D1415" s="18" t="n"/>
      <c r="E1415" s="19">
        <f>IF($B1415="","",IFERROR(INDEX(Zonas!$J$2:$J$21,MATCH($B1415,Zonas!$A$2:$A$21,0)),""))</f>
        <v/>
      </c>
      <c r="F1415" s="19">
        <f>IF(OR($E1415="",$D1415=""),"",$D1415-$E1415)</f>
        <v/>
      </c>
      <c r="G1415" s="16" t="n"/>
    </row>
    <row r="1416">
      <c r="A1416" s="21" t="n"/>
      <c r="B1416" s="16" t="n"/>
      <c r="C1416" s="18" t="n"/>
      <c r="D1416" s="18" t="n"/>
      <c r="E1416" s="19">
        <f>IF($B1416="","",IFERROR(INDEX(Zonas!$J$2:$J$21,MATCH($B1416,Zonas!$A$2:$A$21,0)),""))</f>
        <v/>
      </c>
      <c r="F1416" s="19">
        <f>IF(OR($E1416="",$D1416=""),"",$D1416-$E1416)</f>
        <v/>
      </c>
      <c r="G1416" s="16" t="n"/>
    </row>
    <row r="1417">
      <c r="A1417" s="21" t="n"/>
      <c r="B1417" s="16" t="n"/>
      <c r="C1417" s="18" t="n"/>
      <c r="D1417" s="18" t="n"/>
      <c r="E1417" s="19">
        <f>IF($B1417="","",IFERROR(INDEX(Zonas!$J$2:$J$21,MATCH($B1417,Zonas!$A$2:$A$21,0)),""))</f>
        <v/>
      </c>
      <c r="F1417" s="19">
        <f>IF(OR($E1417="",$D1417=""),"",$D1417-$E1417)</f>
        <v/>
      </c>
      <c r="G1417" s="16" t="n"/>
    </row>
    <row r="1418">
      <c r="A1418" s="21" t="n"/>
      <c r="B1418" s="16" t="n"/>
      <c r="C1418" s="18" t="n"/>
      <c r="D1418" s="18" t="n"/>
      <c r="E1418" s="19">
        <f>IF($B1418="","",IFERROR(INDEX(Zonas!$J$2:$J$21,MATCH($B1418,Zonas!$A$2:$A$21,0)),""))</f>
        <v/>
      </c>
      <c r="F1418" s="19">
        <f>IF(OR($E1418="",$D1418=""),"",$D1418-$E1418)</f>
        <v/>
      </c>
      <c r="G1418" s="16" t="n"/>
    </row>
    <row r="1419">
      <c r="A1419" s="21" t="n"/>
      <c r="B1419" s="16" t="n"/>
      <c r="C1419" s="18" t="n"/>
      <c r="D1419" s="18" t="n"/>
      <c r="E1419" s="19">
        <f>IF($B1419="","",IFERROR(INDEX(Zonas!$J$2:$J$21,MATCH($B1419,Zonas!$A$2:$A$21,0)),""))</f>
        <v/>
      </c>
      <c r="F1419" s="19">
        <f>IF(OR($E1419="",$D1419=""),"",$D1419-$E1419)</f>
        <v/>
      </c>
      <c r="G1419" s="16" t="n"/>
    </row>
    <row r="1420">
      <c r="A1420" s="21" t="n"/>
      <c r="B1420" s="16" t="n"/>
      <c r="C1420" s="18" t="n"/>
      <c r="D1420" s="18" t="n"/>
      <c r="E1420" s="19">
        <f>IF($B1420="","",IFERROR(INDEX(Zonas!$J$2:$J$21,MATCH($B1420,Zonas!$A$2:$A$21,0)),""))</f>
        <v/>
      </c>
      <c r="F1420" s="19">
        <f>IF(OR($E1420="",$D1420=""),"",$D1420-$E1420)</f>
        <v/>
      </c>
      <c r="G1420" s="16" t="n"/>
    </row>
    <row r="1421">
      <c r="A1421" s="21" t="n"/>
      <c r="B1421" s="16" t="n"/>
      <c r="C1421" s="18" t="n"/>
      <c r="D1421" s="18" t="n"/>
      <c r="E1421" s="19">
        <f>IF($B1421="","",IFERROR(INDEX(Zonas!$J$2:$J$21,MATCH($B1421,Zonas!$A$2:$A$21,0)),""))</f>
        <v/>
      </c>
      <c r="F1421" s="19">
        <f>IF(OR($E1421="",$D1421=""),"",$D1421-$E1421)</f>
        <v/>
      </c>
      <c r="G1421" s="16" t="n"/>
    </row>
    <row r="1422">
      <c r="A1422" s="21" t="n"/>
      <c r="B1422" s="16" t="n"/>
      <c r="C1422" s="18" t="n"/>
      <c r="D1422" s="18" t="n"/>
      <c r="E1422" s="19">
        <f>IF($B1422="","",IFERROR(INDEX(Zonas!$J$2:$J$21,MATCH($B1422,Zonas!$A$2:$A$21,0)),""))</f>
        <v/>
      </c>
      <c r="F1422" s="19">
        <f>IF(OR($E1422="",$D1422=""),"",$D1422-$E1422)</f>
        <v/>
      </c>
      <c r="G1422" s="16" t="n"/>
    </row>
    <row r="1423">
      <c r="A1423" s="21" t="n"/>
      <c r="B1423" s="16" t="n"/>
      <c r="C1423" s="18" t="n"/>
      <c r="D1423" s="18" t="n"/>
      <c r="E1423" s="19">
        <f>IF($B1423="","",IFERROR(INDEX(Zonas!$J$2:$J$21,MATCH($B1423,Zonas!$A$2:$A$21,0)),""))</f>
        <v/>
      </c>
      <c r="F1423" s="19">
        <f>IF(OR($E1423="",$D1423=""),"",$D1423-$E1423)</f>
        <v/>
      </c>
      <c r="G1423" s="16" t="n"/>
    </row>
    <row r="1424">
      <c r="A1424" s="21" t="n"/>
      <c r="B1424" s="16" t="n"/>
      <c r="C1424" s="18" t="n"/>
      <c r="D1424" s="18" t="n"/>
      <c r="E1424" s="19">
        <f>IF($B1424="","",IFERROR(INDEX(Zonas!$J$2:$J$21,MATCH($B1424,Zonas!$A$2:$A$21,0)),""))</f>
        <v/>
      </c>
      <c r="F1424" s="19">
        <f>IF(OR($E1424="",$D1424=""),"",$D1424-$E1424)</f>
        <v/>
      </c>
      <c r="G1424" s="16" t="n"/>
    </row>
    <row r="1425">
      <c r="A1425" s="21" t="n"/>
      <c r="B1425" s="16" t="n"/>
      <c r="C1425" s="18" t="n"/>
      <c r="D1425" s="18" t="n"/>
      <c r="E1425" s="19">
        <f>IF($B1425="","",IFERROR(INDEX(Zonas!$J$2:$J$21,MATCH($B1425,Zonas!$A$2:$A$21,0)),""))</f>
        <v/>
      </c>
      <c r="F1425" s="19">
        <f>IF(OR($E1425="",$D1425=""),"",$D1425-$E1425)</f>
        <v/>
      </c>
      <c r="G1425" s="16" t="n"/>
    </row>
    <row r="1426">
      <c r="A1426" s="21" t="n"/>
      <c r="B1426" s="16" t="n"/>
      <c r="C1426" s="18" t="n"/>
      <c r="D1426" s="18" t="n"/>
      <c r="E1426" s="19">
        <f>IF($B1426="","",IFERROR(INDEX(Zonas!$J$2:$J$21,MATCH($B1426,Zonas!$A$2:$A$21,0)),""))</f>
        <v/>
      </c>
      <c r="F1426" s="19">
        <f>IF(OR($E1426="",$D1426=""),"",$D1426-$E1426)</f>
        <v/>
      </c>
      <c r="G1426" s="16" t="n"/>
    </row>
    <row r="1427">
      <c r="A1427" s="21" t="n"/>
      <c r="B1427" s="16" t="n"/>
      <c r="C1427" s="18" t="n"/>
      <c r="D1427" s="18" t="n"/>
      <c r="E1427" s="19">
        <f>IF($B1427="","",IFERROR(INDEX(Zonas!$J$2:$J$21,MATCH($B1427,Zonas!$A$2:$A$21,0)),""))</f>
        <v/>
      </c>
      <c r="F1427" s="19">
        <f>IF(OR($E1427="",$D1427=""),"",$D1427-$E1427)</f>
        <v/>
      </c>
      <c r="G1427" s="16" t="n"/>
    </row>
    <row r="1428">
      <c r="A1428" s="21" t="n"/>
      <c r="B1428" s="16" t="n"/>
      <c r="C1428" s="18" t="n"/>
      <c r="D1428" s="18" t="n"/>
      <c r="E1428" s="19">
        <f>IF($B1428="","",IFERROR(INDEX(Zonas!$J$2:$J$21,MATCH($B1428,Zonas!$A$2:$A$21,0)),""))</f>
        <v/>
      </c>
      <c r="F1428" s="19">
        <f>IF(OR($E1428="",$D1428=""),"",$D1428-$E1428)</f>
        <v/>
      </c>
      <c r="G1428" s="16" t="n"/>
    </row>
    <row r="1429">
      <c r="A1429" s="21" t="n"/>
      <c r="B1429" s="16" t="n"/>
      <c r="C1429" s="18" t="n"/>
      <c r="D1429" s="18" t="n"/>
      <c r="E1429" s="19">
        <f>IF($B1429="","",IFERROR(INDEX(Zonas!$J$2:$J$21,MATCH($B1429,Zonas!$A$2:$A$21,0)),""))</f>
        <v/>
      </c>
      <c r="F1429" s="19">
        <f>IF(OR($E1429="",$D1429=""),"",$D1429-$E1429)</f>
        <v/>
      </c>
      <c r="G1429" s="16" t="n"/>
    </row>
    <row r="1430">
      <c r="A1430" s="21" t="n"/>
      <c r="B1430" s="16" t="n"/>
      <c r="C1430" s="18" t="n"/>
      <c r="D1430" s="18" t="n"/>
      <c r="E1430" s="19">
        <f>IF($B1430="","",IFERROR(INDEX(Zonas!$J$2:$J$21,MATCH($B1430,Zonas!$A$2:$A$21,0)),""))</f>
        <v/>
      </c>
      <c r="F1430" s="19">
        <f>IF(OR($E1430="",$D1430=""),"",$D1430-$E1430)</f>
        <v/>
      </c>
      <c r="G1430" s="16" t="n"/>
    </row>
    <row r="1431">
      <c r="A1431" s="21" t="n"/>
      <c r="B1431" s="16" t="n"/>
      <c r="C1431" s="18" t="n"/>
      <c r="D1431" s="18" t="n"/>
      <c r="E1431" s="19">
        <f>IF($B1431="","",IFERROR(INDEX(Zonas!$J$2:$J$21,MATCH($B1431,Zonas!$A$2:$A$21,0)),""))</f>
        <v/>
      </c>
      <c r="F1431" s="19">
        <f>IF(OR($E1431="",$D1431=""),"",$D1431-$E1431)</f>
        <v/>
      </c>
      <c r="G1431" s="16" t="n"/>
    </row>
    <row r="1432">
      <c r="A1432" s="21" t="n"/>
      <c r="B1432" s="16" t="n"/>
      <c r="C1432" s="18" t="n"/>
      <c r="D1432" s="18" t="n"/>
      <c r="E1432" s="19">
        <f>IF($B1432="","",IFERROR(INDEX(Zonas!$J$2:$J$21,MATCH($B1432,Zonas!$A$2:$A$21,0)),""))</f>
        <v/>
      </c>
      <c r="F1432" s="19">
        <f>IF(OR($E1432="",$D1432=""),"",$D1432-$E1432)</f>
        <v/>
      </c>
      <c r="G1432" s="16" t="n"/>
    </row>
    <row r="1433">
      <c r="A1433" s="21" t="n"/>
      <c r="B1433" s="16" t="n"/>
      <c r="C1433" s="18" t="n"/>
      <c r="D1433" s="18" t="n"/>
      <c r="E1433" s="19">
        <f>IF($B1433="","",IFERROR(INDEX(Zonas!$J$2:$J$21,MATCH($B1433,Zonas!$A$2:$A$21,0)),""))</f>
        <v/>
      </c>
      <c r="F1433" s="19">
        <f>IF(OR($E1433="",$D1433=""),"",$D1433-$E1433)</f>
        <v/>
      </c>
      <c r="G1433" s="16" t="n"/>
    </row>
    <row r="1434">
      <c r="A1434" s="21" t="n"/>
      <c r="B1434" s="16" t="n"/>
      <c r="C1434" s="18" t="n"/>
      <c r="D1434" s="18" t="n"/>
      <c r="E1434" s="19">
        <f>IF($B1434="","",IFERROR(INDEX(Zonas!$J$2:$J$21,MATCH($B1434,Zonas!$A$2:$A$21,0)),""))</f>
        <v/>
      </c>
      <c r="F1434" s="19">
        <f>IF(OR($E1434="",$D1434=""),"",$D1434-$E1434)</f>
        <v/>
      </c>
      <c r="G1434" s="16" t="n"/>
    </row>
    <row r="1435">
      <c r="A1435" s="21" t="n"/>
      <c r="B1435" s="16" t="n"/>
      <c r="C1435" s="18" t="n"/>
      <c r="D1435" s="18" t="n"/>
      <c r="E1435" s="19">
        <f>IF($B1435="","",IFERROR(INDEX(Zonas!$J$2:$J$21,MATCH($B1435,Zonas!$A$2:$A$21,0)),""))</f>
        <v/>
      </c>
      <c r="F1435" s="19">
        <f>IF(OR($E1435="",$D1435=""),"",$D1435-$E1435)</f>
        <v/>
      </c>
      <c r="G1435" s="16" t="n"/>
    </row>
    <row r="1436">
      <c r="A1436" s="21" t="n"/>
      <c r="B1436" s="16" t="n"/>
      <c r="C1436" s="18" t="n"/>
      <c r="D1436" s="18" t="n"/>
      <c r="E1436" s="19">
        <f>IF($B1436="","",IFERROR(INDEX(Zonas!$J$2:$J$21,MATCH($B1436,Zonas!$A$2:$A$21,0)),""))</f>
        <v/>
      </c>
      <c r="F1436" s="19">
        <f>IF(OR($E1436="",$D1436=""),"",$D1436-$E1436)</f>
        <v/>
      </c>
      <c r="G1436" s="16" t="n"/>
    </row>
    <row r="1437">
      <c r="A1437" s="21" t="n"/>
      <c r="B1437" s="16" t="n"/>
      <c r="C1437" s="18" t="n"/>
      <c r="D1437" s="18" t="n"/>
      <c r="E1437" s="19">
        <f>IF($B1437="","",IFERROR(INDEX(Zonas!$J$2:$J$21,MATCH($B1437,Zonas!$A$2:$A$21,0)),""))</f>
        <v/>
      </c>
      <c r="F1437" s="19">
        <f>IF(OR($E1437="",$D1437=""),"",$D1437-$E1437)</f>
        <v/>
      </c>
      <c r="G1437" s="16" t="n"/>
    </row>
    <row r="1438">
      <c r="A1438" s="21" t="n"/>
      <c r="B1438" s="16" t="n"/>
      <c r="C1438" s="18" t="n"/>
      <c r="D1438" s="18" t="n"/>
      <c r="E1438" s="19">
        <f>IF($B1438="","",IFERROR(INDEX(Zonas!$J$2:$J$21,MATCH($B1438,Zonas!$A$2:$A$21,0)),""))</f>
        <v/>
      </c>
      <c r="F1438" s="19">
        <f>IF(OR($E1438="",$D1438=""),"",$D1438-$E1438)</f>
        <v/>
      </c>
      <c r="G1438" s="16" t="n"/>
    </row>
    <row r="1439">
      <c r="A1439" s="21" t="n"/>
      <c r="B1439" s="16" t="n"/>
      <c r="C1439" s="18" t="n"/>
      <c r="D1439" s="18" t="n"/>
      <c r="E1439" s="19">
        <f>IF($B1439="","",IFERROR(INDEX(Zonas!$J$2:$J$21,MATCH($B1439,Zonas!$A$2:$A$21,0)),""))</f>
        <v/>
      </c>
      <c r="F1439" s="19">
        <f>IF(OR($E1439="",$D1439=""),"",$D1439-$E1439)</f>
        <v/>
      </c>
      <c r="G1439" s="16" t="n"/>
    </row>
    <row r="1440">
      <c r="A1440" s="21" t="n"/>
      <c r="B1440" s="16" t="n"/>
      <c r="C1440" s="18" t="n"/>
      <c r="D1440" s="18" t="n"/>
      <c r="E1440" s="19">
        <f>IF($B1440="","",IFERROR(INDEX(Zonas!$J$2:$J$21,MATCH($B1440,Zonas!$A$2:$A$21,0)),""))</f>
        <v/>
      </c>
      <c r="F1440" s="19">
        <f>IF(OR($E1440="",$D1440=""),"",$D1440-$E1440)</f>
        <v/>
      </c>
      <c r="G1440" s="16" t="n"/>
    </row>
    <row r="1441">
      <c r="A1441" s="21" t="n"/>
      <c r="B1441" s="16" t="n"/>
      <c r="C1441" s="18" t="n"/>
      <c r="D1441" s="18" t="n"/>
      <c r="E1441" s="19">
        <f>IF($B1441="","",IFERROR(INDEX(Zonas!$J$2:$J$21,MATCH($B1441,Zonas!$A$2:$A$21,0)),""))</f>
        <v/>
      </c>
      <c r="F1441" s="19">
        <f>IF(OR($E1441="",$D1441=""),"",$D1441-$E1441)</f>
        <v/>
      </c>
      <c r="G1441" s="16" t="n"/>
    </row>
    <row r="1442">
      <c r="A1442" s="21" t="n"/>
      <c r="B1442" s="16" t="n"/>
      <c r="C1442" s="18" t="n"/>
      <c r="D1442" s="18" t="n"/>
      <c r="E1442" s="19">
        <f>IF($B1442="","",IFERROR(INDEX(Zonas!$J$2:$J$21,MATCH($B1442,Zonas!$A$2:$A$21,0)),""))</f>
        <v/>
      </c>
      <c r="F1442" s="19">
        <f>IF(OR($E1442="",$D1442=""),"",$D1442-$E1442)</f>
        <v/>
      </c>
      <c r="G1442" s="16" t="n"/>
    </row>
    <row r="1443">
      <c r="A1443" s="21" t="n"/>
      <c r="B1443" s="16" t="n"/>
      <c r="C1443" s="18" t="n"/>
      <c r="D1443" s="18" t="n"/>
      <c r="E1443" s="19">
        <f>IF($B1443="","",IFERROR(INDEX(Zonas!$J$2:$J$21,MATCH($B1443,Zonas!$A$2:$A$21,0)),""))</f>
        <v/>
      </c>
      <c r="F1443" s="19">
        <f>IF(OR($E1443="",$D1443=""),"",$D1443-$E1443)</f>
        <v/>
      </c>
      <c r="G1443" s="16" t="n"/>
    </row>
    <row r="1444">
      <c r="A1444" s="21" t="n"/>
      <c r="B1444" s="16" t="n"/>
      <c r="C1444" s="18" t="n"/>
      <c r="D1444" s="18" t="n"/>
      <c r="E1444" s="19">
        <f>IF($B1444="","",IFERROR(INDEX(Zonas!$J$2:$J$21,MATCH($B1444,Zonas!$A$2:$A$21,0)),""))</f>
        <v/>
      </c>
      <c r="F1444" s="19">
        <f>IF(OR($E1444="",$D1444=""),"",$D1444-$E1444)</f>
        <v/>
      </c>
      <c r="G1444" s="16" t="n"/>
    </row>
    <row r="1445">
      <c r="A1445" s="21" t="n"/>
      <c r="B1445" s="16" t="n"/>
      <c r="C1445" s="18" t="n"/>
      <c r="D1445" s="18" t="n"/>
      <c r="E1445" s="19">
        <f>IF($B1445="","",IFERROR(INDEX(Zonas!$J$2:$J$21,MATCH($B1445,Zonas!$A$2:$A$21,0)),""))</f>
        <v/>
      </c>
      <c r="F1445" s="19">
        <f>IF(OR($E1445="",$D1445=""),"",$D1445-$E1445)</f>
        <v/>
      </c>
      <c r="G1445" s="16" t="n"/>
    </row>
    <row r="1446">
      <c r="A1446" s="21" t="n"/>
      <c r="B1446" s="16" t="n"/>
      <c r="C1446" s="18" t="n"/>
      <c r="D1446" s="18" t="n"/>
      <c r="E1446" s="19">
        <f>IF($B1446="","",IFERROR(INDEX(Zonas!$J$2:$J$21,MATCH($B1446,Zonas!$A$2:$A$21,0)),""))</f>
        <v/>
      </c>
      <c r="F1446" s="19">
        <f>IF(OR($E1446="",$D1446=""),"",$D1446-$E1446)</f>
        <v/>
      </c>
      <c r="G1446" s="16" t="n"/>
    </row>
    <row r="1447">
      <c r="A1447" s="21" t="n"/>
      <c r="B1447" s="16" t="n"/>
      <c r="C1447" s="18" t="n"/>
      <c r="D1447" s="18" t="n"/>
      <c r="E1447" s="19">
        <f>IF($B1447="","",IFERROR(INDEX(Zonas!$J$2:$J$21,MATCH($B1447,Zonas!$A$2:$A$21,0)),""))</f>
        <v/>
      </c>
      <c r="F1447" s="19">
        <f>IF(OR($E1447="",$D1447=""),"",$D1447-$E1447)</f>
        <v/>
      </c>
      <c r="G1447" s="16" t="n"/>
    </row>
    <row r="1448">
      <c r="A1448" s="21" t="n"/>
      <c r="B1448" s="16" t="n"/>
      <c r="C1448" s="18" t="n"/>
      <c r="D1448" s="18" t="n"/>
      <c r="E1448" s="19">
        <f>IF($B1448="","",IFERROR(INDEX(Zonas!$J$2:$J$21,MATCH($B1448,Zonas!$A$2:$A$21,0)),""))</f>
        <v/>
      </c>
      <c r="F1448" s="19">
        <f>IF(OR($E1448="",$D1448=""),"",$D1448-$E1448)</f>
        <v/>
      </c>
      <c r="G1448" s="16" t="n"/>
    </row>
    <row r="1449">
      <c r="A1449" s="21" t="n"/>
      <c r="B1449" s="16" t="n"/>
      <c r="C1449" s="18" t="n"/>
      <c r="D1449" s="18" t="n"/>
      <c r="E1449" s="19">
        <f>IF($B1449="","",IFERROR(INDEX(Zonas!$J$2:$J$21,MATCH($B1449,Zonas!$A$2:$A$21,0)),""))</f>
        <v/>
      </c>
      <c r="F1449" s="19">
        <f>IF(OR($E1449="",$D1449=""),"",$D1449-$E1449)</f>
        <v/>
      </c>
      <c r="G1449" s="16" t="n"/>
    </row>
    <row r="1450">
      <c r="A1450" s="21" t="n"/>
      <c r="B1450" s="16" t="n"/>
      <c r="C1450" s="18" t="n"/>
      <c r="D1450" s="18" t="n"/>
      <c r="E1450" s="19">
        <f>IF($B1450="","",IFERROR(INDEX(Zonas!$J$2:$J$21,MATCH($B1450,Zonas!$A$2:$A$21,0)),""))</f>
        <v/>
      </c>
      <c r="F1450" s="19">
        <f>IF(OR($E1450="",$D1450=""),"",$D1450-$E1450)</f>
        <v/>
      </c>
      <c r="G1450" s="16" t="n"/>
    </row>
    <row r="1451">
      <c r="A1451" s="21" t="n"/>
      <c r="B1451" s="16" t="n"/>
      <c r="C1451" s="18" t="n"/>
      <c r="D1451" s="18" t="n"/>
      <c r="E1451" s="19">
        <f>IF($B1451="","",IFERROR(INDEX(Zonas!$J$2:$J$21,MATCH($B1451,Zonas!$A$2:$A$21,0)),""))</f>
        <v/>
      </c>
      <c r="F1451" s="19">
        <f>IF(OR($E1451="",$D1451=""),"",$D1451-$E1451)</f>
        <v/>
      </c>
      <c r="G1451" s="16" t="n"/>
    </row>
    <row r="1452">
      <c r="A1452" s="21" t="n"/>
      <c r="B1452" s="16" t="n"/>
      <c r="C1452" s="18" t="n"/>
      <c r="D1452" s="18" t="n"/>
      <c r="E1452" s="19">
        <f>IF($B1452="","",IFERROR(INDEX(Zonas!$J$2:$J$21,MATCH($B1452,Zonas!$A$2:$A$21,0)),""))</f>
        <v/>
      </c>
      <c r="F1452" s="19">
        <f>IF(OR($E1452="",$D1452=""),"",$D1452-$E1452)</f>
        <v/>
      </c>
      <c r="G1452" s="16" t="n"/>
    </row>
    <row r="1453">
      <c r="A1453" s="21" t="n"/>
      <c r="B1453" s="16" t="n"/>
      <c r="C1453" s="18" t="n"/>
      <c r="D1453" s="18" t="n"/>
      <c r="E1453" s="19">
        <f>IF($B1453="","",IFERROR(INDEX(Zonas!$J$2:$J$21,MATCH($B1453,Zonas!$A$2:$A$21,0)),""))</f>
        <v/>
      </c>
      <c r="F1453" s="19">
        <f>IF(OR($E1453="",$D1453=""),"",$D1453-$E1453)</f>
        <v/>
      </c>
      <c r="G1453" s="16" t="n"/>
    </row>
    <row r="1454">
      <c r="A1454" s="21" t="n"/>
      <c r="B1454" s="16" t="n"/>
      <c r="C1454" s="18" t="n"/>
      <c r="D1454" s="18" t="n"/>
      <c r="E1454" s="19">
        <f>IF($B1454="","",IFERROR(INDEX(Zonas!$J$2:$J$21,MATCH($B1454,Zonas!$A$2:$A$21,0)),""))</f>
        <v/>
      </c>
      <c r="F1454" s="19">
        <f>IF(OR($E1454="",$D1454=""),"",$D1454-$E1454)</f>
        <v/>
      </c>
      <c r="G1454" s="16" t="n"/>
    </row>
    <row r="1455">
      <c r="A1455" s="21" t="n"/>
      <c r="B1455" s="16" t="n"/>
      <c r="C1455" s="18" t="n"/>
      <c r="D1455" s="18" t="n"/>
      <c r="E1455" s="19">
        <f>IF($B1455="","",IFERROR(INDEX(Zonas!$J$2:$J$21,MATCH($B1455,Zonas!$A$2:$A$21,0)),""))</f>
        <v/>
      </c>
      <c r="F1455" s="19">
        <f>IF(OR($E1455="",$D1455=""),"",$D1455-$E1455)</f>
        <v/>
      </c>
      <c r="G1455" s="16" t="n"/>
    </row>
    <row r="1456">
      <c r="A1456" s="21" t="n"/>
      <c r="B1456" s="16" t="n"/>
      <c r="C1456" s="18" t="n"/>
      <c r="D1456" s="18" t="n"/>
      <c r="E1456" s="19">
        <f>IF($B1456="","",IFERROR(INDEX(Zonas!$J$2:$J$21,MATCH($B1456,Zonas!$A$2:$A$21,0)),""))</f>
        <v/>
      </c>
      <c r="F1456" s="19">
        <f>IF(OR($E1456="",$D1456=""),"",$D1456-$E1456)</f>
        <v/>
      </c>
      <c r="G1456" s="16" t="n"/>
    </row>
    <row r="1457">
      <c r="A1457" s="21" t="n"/>
      <c r="B1457" s="16" t="n"/>
      <c r="C1457" s="18" t="n"/>
      <c r="D1457" s="18" t="n"/>
      <c r="E1457" s="19">
        <f>IF($B1457="","",IFERROR(INDEX(Zonas!$J$2:$J$21,MATCH($B1457,Zonas!$A$2:$A$21,0)),""))</f>
        <v/>
      </c>
      <c r="F1457" s="19">
        <f>IF(OR($E1457="",$D1457=""),"",$D1457-$E1457)</f>
        <v/>
      </c>
      <c r="G1457" s="16" t="n"/>
    </row>
    <row r="1458">
      <c r="A1458" s="21" t="n"/>
      <c r="B1458" s="16" t="n"/>
      <c r="C1458" s="18" t="n"/>
      <c r="D1458" s="18" t="n"/>
      <c r="E1458" s="19">
        <f>IF($B1458="","",IFERROR(INDEX(Zonas!$J$2:$J$21,MATCH($B1458,Zonas!$A$2:$A$21,0)),""))</f>
        <v/>
      </c>
      <c r="F1458" s="19">
        <f>IF(OR($E1458="",$D1458=""),"",$D1458-$E1458)</f>
        <v/>
      </c>
      <c r="G1458" s="16" t="n"/>
    </row>
    <row r="1459">
      <c r="A1459" s="21" t="n"/>
      <c r="B1459" s="16" t="n"/>
      <c r="C1459" s="18" t="n"/>
      <c r="D1459" s="18" t="n"/>
      <c r="E1459" s="19">
        <f>IF($B1459="","",IFERROR(INDEX(Zonas!$J$2:$J$21,MATCH($B1459,Zonas!$A$2:$A$21,0)),""))</f>
        <v/>
      </c>
      <c r="F1459" s="19">
        <f>IF(OR($E1459="",$D1459=""),"",$D1459-$E1459)</f>
        <v/>
      </c>
      <c r="G1459" s="16" t="n"/>
    </row>
    <row r="1460">
      <c r="A1460" s="21" t="n"/>
      <c r="B1460" s="16" t="n"/>
      <c r="C1460" s="18" t="n"/>
      <c r="D1460" s="18" t="n"/>
      <c r="E1460" s="19">
        <f>IF($B1460="","",IFERROR(INDEX(Zonas!$J$2:$J$21,MATCH($B1460,Zonas!$A$2:$A$21,0)),""))</f>
        <v/>
      </c>
      <c r="F1460" s="19">
        <f>IF(OR($E1460="",$D1460=""),"",$D1460-$E1460)</f>
        <v/>
      </c>
      <c r="G1460" s="16" t="n"/>
    </row>
    <row r="1461">
      <c r="A1461" s="21" t="n"/>
      <c r="B1461" s="16" t="n"/>
      <c r="C1461" s="18" t="n"/>
      <c r="D1461" s="18" t="n"/>
      <c r="E1461" s="19">
        <f>IF($B1461="","",IFERROR(INDEX(Zonas!$J$2:$J$21,MATCH($B1461,Zonas!$A$2:$A$21,0)),""))</f>
        <v/>
      </c>
      <c r="F1461" s="19">
        <f>IF(OR($E1461="",$D1461=""),"",$D1461-$E1461)</f>
        <v/>
      </c>
      <c r="G1461" s="16" t="n"/>
    </row>
    <row r="1462">
      <c r="A1462" s="21" t="n"/>
      <c r="B1462" s="16" t="n"/>
      <c r="C1462" s="18" t="n"/>
      <c r="D1462" s="18" t="n"/>
      <c r="E1462" s="19">
        <f>IF($B1462="","",IFERROR(INDEX(Zonas!$J$2:$J$21,MATCH($B1462,Zonas!$A$2:$A$21,0)),""))</f>
        <v/>
      </c>
      <c r="F1462" s="19">
        <f>IF(OR($E1462="",$D1462=""),"",$D1462-$E1462)</f>
        <v/>
      </c>
      <c r="G1462" s="16" t="n"/>
    </row>
    <row r="1463">
      <c r="A1463" s="21" t="n"/>
      <c r="B1463" s="16" t="n"/>
      <c r="C1463" s="18" t="n"/>
      <c r="D1463" s="18" t="n"/>
      <c r="E1463" s="19">
        <f>IF($B1463="","",IFERROR(INDEX(Zonas!$J$2:$J$21,MATCH($B1463,Zonas!$A$2:$A$21,0)),""))</f>
        <v/>
      </c>
      <c r="F1463" s="19">
        <f>IF(OR($E1463="",$D1463=""),"",$D1463-$E1463)</f>
        <v/>
      </c>
      <c r="G1463" s="16" t="n"/>
    </row>
    <row r="1464">
      <c r="A1464" s="21" t="n"/>
      <c r="B1464" s="16" t="n"/>
      <c r="C1464" s="18" t="n"/>
      <c r="D1464" s="18" t="n"/>
      <c r="E1464" s="19">
        <f>IF($B1464="","",IFERROR(INDEX(Zonas!$J$2:$J$21,MATCH($B1464,Zonas!$A$2:$A$21,0)),""))</f>
        <v/>
      </c>
      <c r="F1464" s="19">
        <f>IF(OR($E1464="",$D1464=""),"",$D1464-$E1464)</f>
        <v/>
      </c>
      <c r="G1464" s="16" t="n"/>
    </row>
    <row r="1465">
      <c r="A1465" s="21" t="n"/>
      <c r="B1465" s="16" t="n"/>
      <c r="C1465" s="18" t="n"/>
      <c r="D1465" s="18" t="n"/>
      <c r="E1465" s="19">
        <f>IF($B1465="","",IFERROR(INDEX(Zonas!$J$2:$J$21,MATCH($B1465,Zonas!$A$2:$A$21,0)),""))</f>
        <v/>
      </c>
      <c r="F1465" s="19">
        <f>IF(OR($E1465="",$D1465=""),"",$D1465-$E1465)</f>
        <v/>
      </c>
      <c r="G1465" s="16" t="n"/>
    </row>
    <row r="1466">
      <c r="A1466" s="21" t="n"/>
      <c r="B1466" s="16" t="n"/>
      <c r="C1466" s="18" t="n"/>
      <c r="D1466" s="18" t="n"/>
      <c r="E1466" s="19">
        <f>IF($B1466="","",IFERROR(INDEX(Zonas!$J$2:$J$21,MATCH($B1466,Zonas!$A$2:$A$21,0)),""))</f>
        <v/>
      </c>
      <c r="F1466" s="19">
        <f>IF(OR($E1466="",$D1466=""),"",$D1466-$E1466)</f>
        <v/>
      </c>
      <c r="G1466" s="16" t="n"/>
    </row>
    <row r="1467">
      <c r="A1467" s="21" t="n"/>
      <c r="B1467" s="16" t="n"/>
      <c r="C1467" s="18" t="n"/>
      <c r="D1467" s="18" t="n"/>
      <c r="E1467" s="19">
        <f>IF($B1467="","",IFERROR(INDEX(Zonas!$J$2:$J$21,MATCH($B1467,Zonas!$A$2:$A$21,0)),""))</f>
        <v/>
      </c>
      <c r="F1467" s="19">
        <f>IF(OR($E1467="",$D1467=""),"",$D1467-$E1467)</f>
        <v/>
      </c>
      <c r="G1467" s="16" t="n"/>
    </row>
    <row r="1468">
      <c r="A1468" s="21" t="n"/>
      <c r="B1468" s="16" t="n"/>
      <c r="C1468" s="18" t="n"/>
      <c r="D1468" s="18" t="n"/>
      <c r="E1468" s="19">
        <f>IF($B1468="","",IFERROR(INDEX(Zonas!$J$2:$J$21,MATCH($B1468,Zonas!$A$2:$A$21,0)),""))</f>
        <v/>
      </c>
      <c r="F1468" s="19">
        <f>IF(OR($E1468="",$D1468=""),"",$D1468-$E1468)</f>
        <v/>
      </c>
      <c r="G1468" s="16" t="n"/>
    </row>
    <row r="1469">
      <c r="A1469" s="21" t="n"/>
      <c r="B1469" s="16" t="n"/>
      <c r="C1469" s="18" t="n"/>
      <c r="D1469" s="18" t="n"/>
      <c r="E1469" s="19">
        <f>IF($B1469="","",IFERROR(INDEX(Zonas!$J$2:$J$21,MATCH($B1469,Zonas!$A$2:$A$21,0)),""))</f>
        <v/>
      </c>
      <c r="F1469" s="19">
        <f>IF(OR($E1469="",$D1469=""),"",$D1469-$E1469)</f>
        <v/>
      </c>
      <c r="G1469" s="16" t="n"/>
    </row>
    <row r="1470">
      <c r="A1470" s="21" t="n"/>
      <c r="B1470" s="16" t="n"/>
      <c r="C1470" s="18" t="n"/>
      <c r="D1470" s="18" t="n"/>
      <c r="E1470" s="19">
        <f>IF($B1470="","",IFERROR(INDEX(Zonas!$J$2:$J$21,MATCH($B1470,Zonas!$A$2:$A$21,0)),""))</f>
        <v/>
      </c>
      <c r="F1470" s="19">
        <f>IF(OR($E1470="",$D1470=""),"",$D1470-$E1470)</f>
        <v/>
      </c>
      <c r="G1470" s="16" t="n"/>
    </row>
    <row r="1471">
      <c r="A1471" s="21" t="n"/>
      <c r="B1471" s="16" t="n"/>
      <c r="C1471" s="18" t="n"/>
      <c r="D1471" s="18" t="n"/>
      <c r="E1471" s="19">
        <f>IF($B1471="","",IFERROR(INDEX(Zonas!$J$2:$J$21,MATCH($B1471,Zonas!$A$2:$A$21,0)),""))</f>
        <v/>
      </c>
      <c r="F1471" s="19">
        <f>IF(OR($E1471="",$D1471=""),"",$D1471-$E1471)</f>
        <v/>
      </c>
      <c r="G1471" s="16" t="n"/>
    </row>
    <row r="1472">
      <c r="A1472" s="21" t="n"/>
      <c r="B1472" s="16" t="n"/>
      <c r="C1472" s="18" t="n"/>
      <c r="D1472" s="18" t="n"/>
      <c r="E1472" s="19">
        <f>IF($B1472="","",IFERROR(INDEX(Zonas!$J$2:$J$21,MATCH($B1472,Zonas!$A$2:$A$21,0)),""))</f>
        <v/>
      </c>
      <c r="F1472" s="19">
        <f>IF(OR($E1472="",$D1472=""),"",$D1472-$E1472)</f>
        <v/>
      </c>
      <c r="G1472" s="16" t="n"/>
    </row>
    <row r="1473">
      <c r="A1473" s="21" t="n"/>
      <c r="B1473" s="16" t="n"/>
      <c r="C1473" s="18" t="n"/>
      <c r="D1473" s="18" t="n"/>
      <c r="E1473" s="19">
        <f>IF($B1473="","",IFERROR(INDEX(Zonas!$J$2:$J$21,MATCH($B1473,Zonas!$A$2:$A$21,0)),""))</f>
        <v/>
      </c>
      <c r="F1473" s="19">
        <f>IF(OR($E1473="",$D1473=""),"",$D1473-$E1473)</f>
        <v/>
      </c>
      <c r="G1473" s="16" t="n"/>
    </row>
    <row r="1474">
      <c r="A1474" s="21" t="n"/>
      <c r="B1474" s="16" t="n"/>
      <c r="C1474" s="18" t="n"/>
      <c r="D1474" s="18" t="n"/>
      <c r="E1474" s="19">
        <f>IF($B1474="","",IFERROR(INDEX(Zonas!$J$2:$J$21,MATCH($B1474,Zonas!$A$2:$A$21,0)),""))</f>
        <v/>
      </c>
      <c r="F1474" s="19">
        <f>IF(OR($E1474="",$D1474=""),"",$D1474-$E1474)</f>
        <v/>
      </c>
      <c r="G1474" s="16" t="n"/>
    </row>
    <row r="1475">
      <c r="A1475" s="21" t="n"/>
      <c r="B1475" s="16" t="n"/>
      <c r="C1475" s="18" t="n"/>
      <c r="D1475" s="18" t="n"/>
      <c r="E1475" s="19">
        <f>IF($B1475="","",IFERROR(INDEX(Zonas!$J$2:$J$21,MATCH($B1475,Zonas!$A$2:$A$21,0)),""))</f>
        <v/>
      </c>
      <c r="F1475" s="19">
        <f>IF(OR($E1475="",$D1475=""),"",$D1475-$E1475)</f>
        <v/>
      </c>
      <c r="G1475" s="16" t="n"/>
    </row>
    <row r="1476">
      <c r="A1476" s="21" t="n"/>
      <c r="B1476" s="16" t="n"/>
      <c r="C1476" s="18" t="n"/>
      <c r="D1476" s="18" t="n"/>
      <c r="E1476" s="19">
        <f>IF($B1476="","",IFERROR(INDEX(Zonas!$J$2:$J$21,MATCH($B1476,Zonas!$A$2:$A$21,0)),""))</f>
        <v/>
      </c>
      <c r="F1476" s="19">
        <f>IF(OR($E1476="",$D1476=""),"",$D1476-$E1476)</f>
        <v/>
      </c>
      <c r="G1476" s="16" t="n"/>
    </row>
    <row r="1477">
      <c r="A1477" s="21" t="n"/>
      <c r="B1477" s="16" t="n"/>
      <c r="C1477" s="18" t="n"/>
      <c r="D1477" s="18" t="n"/>
      <c r="E1477" s="19">
        <f>IF($B1477="","",IFERROR(INDEX(Zonas!$J$2:$J$21,MATCH($B1477,Zonas!$A$2:$A$21,0)),""))</f>
        <v/>
      </c>
      <c r="F1477" s="19">
        <f>IF(OR($E1477="",$D1477=""),"",$D1477-$E1477)</f>
        <v/>
      </c>
      <c r="G1477" s="16" t="n"/>
    </row>
    <row r="1478">
      <c r="A1478" s="21" t="n"/>
      <c r="B1478" s="16" t="n"/>
      <c r="C1478" s="18" t="n"/>
      <c r="D1478" s="18" t="n"/>
      <c r="E1478" s="19">
        <f>IF($B1478="","",IFERROR(INDEX(Zonas!$J$2:$J$21,MATCH($B1478,Zonas!$A$2:$A$21,0)),""))</f>
        <v/>
      </c>
      <c r="F1478" s="19">
        <f>IF(OR($E1478="",$D1478=""),"",$D1478-$E1478)</f>
        <v/>
      </c>
      <c r="G1478" s="16" t="n"/>
    </row>
    <row r="1479">
      <c r="A1479" s="21" t="n"/>
      <c r="B1479" s="16" t="n"/>
      <c r="C1479" s="18" t="n"/>
      <c r="D1479" s="18" t="n"/>
      <c r="E1479" s="19">
        <f>IF($B1479="","",IFERROR(INDEX(Zonas!$J$2:$J$21,MATCH($B1479,Zonas!$A$2:$A$21,0)),""))</f>
        <v/>
      </c>
      <c r="F1479" s="19">
        <f>IF(OR($E1479="",$D1479=""),"",$D1479-$E1479)</f>
        <v/>
      </c>
      <c r="G1479" s="16" t="n"/>
    </row>
    <row r="1480">
      <c r="A1480" s="21" t="n"/>
      <c r="B1480" s="16" t="n"/>
      <c r="C1480" s="18" t="n"/>
      <c r="D1480" s="18" t="n"/>
      <c r="E1480" s="19">
        <f>IF($B1480="","",IFERROR(INDEX(Zonas!$J$2:$J$21,MATCH($B1480,Zonas!$A$2:$A$21,0)),""))</f>
        <v/>
      </c>
      <c r="F1480" s="19">
        <f>IF(OR($E1480="",$D1480=""),"",$D1480-$E1480)</f>
        <v/>
      </c>
      <c r="G1480" s="16" t="n"/>
    </row>
    <row r="1481">
      <c r="A1481" s="21" t="n"/>
      <c r="B1481" s="16" t="n"/>
      <c r="C1481" s="18" t="n"/>
      <c r="D1481" s="18" t="n"/>
      <c r="E1481" s="19">
        <f>IF($B1481="","",IFERROR(INDEX(Zonas!$J$2:$J$21,MATCH($B1481,Zonas!$A$2:$A$21,0)),""))</f>
        <v/>
      </c>
      <c r="F1481" s="19">
        <f>IF(OR($E1481="",$D1481=""),"",$D1481-$E1481)</f>
        <v/>
      </c>
      <c r="G1481" s="16" t="n"/>
    </row>
    <row r="1482">
      <c r="A1482" s="21" t="n"/>
      <c r="B1482" s="16" t="n"/>
      <c r="C1482" s="18" t="n"/>
      <c r="D1482" s="18" t="n"/>
      <c r="E1482" s="19">
        <f>IF($B1482="","",IFERROR(INDEX(Zonas!$J$2:$J$21,MATCH($B1482,Zonas!$A$2:$A$21,0)),""))</f>
        <v/>
      </c>
      <c r="F1482" s="19">
        <f>IF(OR($E1482="",$D1482=""),"",$D1482-$E1482)</f>
        <v/>
      </c>
      <c r="G1482" s="16" t="n"/>
    </row>
    <row r="1483">
      <c r="A1483" s="21" t="n"/>
      <c r="B1483" s="16" t="n"/>
      <c r="C1483" s="18" t="n"/>
      <c r="D1483" s="18" t="n"/>
      <c r="E1483" s="19">
        <f>IF($B1483="","",IFERROR(INDEX(Zonas!$J$2:$J$21,MATCH($B1483,Zonas!$A$2:$A$21,0)),""))</f>
        <v/>
      </c>
      <c r="F1483" s="19">
        <f>IF(OR($E1483="",$D1483=""),"",$D1483-$E1483)</f>
        <v/>
      </c>
      <c r="G1483" s="16" t="n"/>
    </row>
    <row r="1484">
      <c r="A1484" s="21" t="n"/>
      <c r="B1484" s="16" t="n"/>
      <c r="C1484" s="18" t="n"/>
      <c r="D1484" s="18" t="n"/>
      <c r="E1484" s="19">
        <f>IF($B1484="","",IFERROR(INDEX(Zonas!$J$2:$J$21,MATCH($B1484,Zonas!$A$2:$A$21,0)),""))</f>
        <v/>
      </c>
      <c r="F1484" s="19">
        <f>IF(OR($E1484="",$D1484=""),"",$D1484-$E1484)</f>
        <v/>
      </c>
      <c r="G1484" s="16" t="n"/>
    </row>
    <row r="1485">
      <c r="A1485" s="21" t="n"/>
      <c r="B1485" s="16" t="n"/>
      <c r="C1485" s="18" t="n"/>
      <c r="D1485" s="18" t="n"/>
      <c r="E1485" s="19">
        <f>IF($B1485="","",IFERROR(INDEX(Zonas!$J$2:$J$21,MATCH($B1485,Zonas!$A$2:$A$21,0)),""))</f>
        <v/>
      </c>
      <c r="F1485" s="19">
        <f>IF(OR($E1485="",$D1485=""),"",$D1485-$E1485)</f>
        <v/>
      </c>
      <c r="G1485" s="16" t="n"/>
    </row>
    <row r="1486">
      <c r="A1486" s="21" t="n"/>
      <c r="B1486" s="16" t="n"/>
      <c r="C1486" s="18" t="n"/>
      <c r="D1486" s="18" t="n"/>
      <c r="E1486" s="19">
        <f>IF($B1486="","",IFERROR(INDEX(Zonas!$J$2:$J$21,MATCH($B1486,Zonas!$A$2:$A$21,0)),""))</f>
        <v/>
      </c>
      <c r="F1486" s="19">
        <f>IF(OR($E1486="",$D1486=""),"",$D1486-$E1486)</f>
        <v/>
      </c>
      <c r="G1486" s="16" t="n"/>
    </row>
    <row r="1487">
      <c r="A1487" s="21" t="n"/>
      <c r="B1487" s="16" t="n"/>
      <c r="C1487" s="18" t="n"/>
      <c r="D1487" s="18" t="n"/>
      <c r="E1487" s="19">
        <f>IF($B1487="","",IFERROR(INDEX(Zonas!$J$2:$J$21,MATCH($B1487,Zonas!$A$2:$A$21,0)),""))</f>
        <v/>
      </c>
      <c r="F1487" s="19">
        <f>IF(OR($E1487="",$D1487=""),"",$D1487-$E1487)</f>
        <v/>
      </c>
      <c r="G1487" s="16" t="n"/>
    </row>
    <row r="1488">
      <c r="A1488" s="21" t="n"/>
      <c r="B1488" s="16" t="n"/>
      <c r="C1488" s="18" t="n"/>
      <c r="D1488" s="18" t="n"/>
      <c r="E1488" s="19">
        <f>IF($B1488="","",IFERROR(INDEX(Zonas!$J$2:$J$21,MATCH($B1488,Zonas!$A$2:$A$21,0)),""))</f>
        <v/>
      </c>
      <c r="F1488" s="19">
        <f>IF(OR($E1488="",$D1488=""),"",$D1488-$E1488)</f>
        <v/>
      </c>
      <c r="G1488" s="16" t="n"/>
    </row>
    <row r="1489">
      <c r="A1489" s="21" t="n"/>
      <c r="B1489" s="16" t="n"/>
      <c r="C1489" s="18" t="n"/>
      <c r="D1489" s="18" t="n"/>
      <c r="E1489" s="19">
        <f>IF($B1489="","",IFERROR(INDEX(Zonas!$J$2:$J$21,MATCH($B1489,Zonas!$A$2:$A$21,0)),""))</f>
        <v/>
      </c>
      <c r="F1489" s="19">
        <f>IF(OR($E1489="",$D1489=""),"",$D1489-$E1489)</f>
        <v/>
      </c>
      <c r="G1489" s="16" t="n"/>
    </row>
    <row r="1490">
      <c r="A1490" s="21" t="n"/>
      <c r="B1490" s="16" t="n"/>
      <c r="C1490" s="18" t="n"/>
      <c r="D1490" s="18" t="n"/>
      <c r="E1490" s="19">
        <f>IF($B1490="","",IFERROR(INDEX(Zonas!$J$2:$J$21,MATCH($B1490,Zonas!$A$2:$A$21,0)),""))</f>
        <v/>
      </c>
      <c r="F1490" s="19">
        <f>IF(OR($E1490="",$D1490=""),"",$D1490-$E1490)</f>
        <v/>
      </c>
      <c r="G1490" s="16" t="n"/>
    </row>
    <row r="1491">
      <c r="A1491" s="21" t="n"/>
      <c r="B1491" s="16" t="n"/>
      <c r="C1491" s="18" t="n"/>
      <c r="D1491" s="18" t="n"/>
      <c r="E1491" s="19">
        <f>IF($B1491="","",IFERROR(INDEX(Zonas!$J$2:$J$21,MATCH($B1491,Zonas!$A$2:$A$21,0)),""))</f>
        <v/>
      </c>
      <c r="F1491" s="19">
        <f>IF(OR($E1491="",$D1491=""),"",$D1491-$E1491)</f>
        <v/>
      </c>
      <c r="G1491" s="16" t="n"/>
    </row>
    <row r="1492">
      <c r="A1492" s="21" t="n"/>
      <c r="B1492" s="16" t="n"/>
      <c r="C1492" s="18" t="n"/>
      <c r="D1492" s="18" t="n"/>
      <c r="E1492" s="19">
        <f>IF($B1492="","",IFERROR(INDEX(Zonas!$J$2:$J$21,MATCH($B1492,Zonas!$A$2:$A$21,0)),""))</f>
        <v/>
      </c>
      <c r="F1492" s="19">
        <f>IF(OR($E1492="",$D1492=""),"",$D1492-$E1492)</f>
        <v/>
      </c>
      <c r="G1492" s="16" t="n"/>
    </row>
    <row r="1493">
      <c r="A1493" s="21" t="n"/>
      <c r="B1493" s="16" t="n"/>
      <c r="C1493" s="18" t="n"/>
      <c r="D1493" s="18" t="n"/>
      <c r="E1493" s="19">
        <f>IF($B1493="","",IFERROR(INDEX(Zonas!$J$2:$J$21,MATCH($B1493,Zonas!$A$2:$A$21,0)),""))</f>
        <v/>
      </c>
      <c r="F1493" s="19">
        <f>IF(OR($E1493="",$D1493=""),"",$D1493-$E1493)</f>
        <v/>
      </c>
      <c r="G1493" s="16" t="n"/>
    </row>
    <row r="1494">
      <c r="A1494" s="21" t="n"/>
      <c r="B1494" s="16" t="n"/>
      <c r="C1494" s="18" t="n"/>
      <c r="D1494" s="18" t="n"/>
      <c r="E1494" s="19">
        <f>IF($B1494="","",IFERROR(INDEX(Zonas!$J$2:$J$21,MATCH($B1494,Zonas!$A$2:$A$21,0)),""))</f>
        <v/>
      </c>
      <c r="F1494" s="19">
        <f>IF(OR($E1494="",$D1494=""),"",$D1494-$E1494)</f>
        <v/>
      </c>
      <c r="G1494" s="16" t="n"/>
    </row>
    <row r="1495">
      <c r="A1495" s="21" t="n"/>
      <c r="B1495" s="16" t="n"/>
      <c r="C1495" s="18" t="n"/>
      <c r="D1495" s="18" t="n"/>
      <c r="E1495" s="19">
        <f>IF($B1495="","",IFERROR(INDEX(Zonas!$J$2:$J$21,MATCH($B1495,Zonas!$A$2:$A$21,0)),""))</f>
        <v/>
      </c>
      <c r="F1495" s="19">
        <f>IF(OR($E1495="",$D1495=""),"",$D1495-$E1495)</f>
        <v/>
      </c>
      <c r="G1495" s="16" t="n"/>
    </row>
    <row r="1496">
      <c r="A1496" s="21" t="n"/>
      <c r="B1496" s="16" t="n"/>
      <c r="C1496" s="18" t="n"/>
      <c r="D1496" s="18" t="n"/>
      <c r="E1496" s="19">
        <f>IF($B1496="","",IFERROR(INDEX(Zonas!$J$2:$J$21,MATCH($B1496,Zonas!$A$2:$A$21,0)),""))</f>
        <v/>
      </c>
      <c r="F1496" s="19">
        <f>IF(OR($E1496="",$D1496=""),"",$D1496-$E1496)</f>
        <v/>
      </c>
      <c r="G1496" s="16" t="n"/>
    </row>
    <row r="1497">
      <c r="A1497" s="21" t="n"/>
      <c r="B1497" s="16" t="n"/>
      <c r="C1497" s="18" t="n"/>
      <c r="D1497" s="18" t="n"/>
      <c r="E1497" s="19">
        <f>IF($B1497="","",IFERROR(INDEX(Zonas!$J$2:$J$21,MATCH($B1497,Zonas!$A$2:$A$21,0)),""))</f>
        <v/>
      </c>
      <c r="F1497" s="19">
        <f>IF(OR($E1497="",$D1497=""),"",$D1497-$E1497)</f>
        <v/>
      </c>
      <c r="G1497" s="16" t="n"/>
    </row>
    <row r="1498">
      <c r="A1498" s="21" t="n"/>
      <c r="B1498" s="16" t="n"/>
      <c r="C1498" s="18" t="n"/>
      <c r="D1498" s="18" t="n"/>
      <c r="E1498" s="19">
        <f>IF($B1498="","",IFERROR(INDEX(Zonas!$J$2:$J$21,MATCH($B1498,Zonas!$A$2:$A$21,0)),""))</f>
        <v/>
      </c>
      <c r="F1498" s="19">
        <f>IF(OR($E1498="",$D1498=""),"",$D1498-$E1498)</f>
        <v/>
      </c>
      <c r="G1498" s="16" t="n"/>
    </row>
    <row r="1499">
      <c r="A1499" s="21" t="n"/>
      <c r="B1499" s="16" t="n"/>
      <c r="C1499" s="18" t="n"/>
      <c r="D1499" s="18" t="n"/>
      <c r="E1499" s="19">
        <f>IF($B1499="","",IFERROR(INDEX(Zonas!$J$2:$J$21,MATCH($B1499,Zonas!$A$2:$A$21,0)),""))</f>
        <v/>
      </c>
      <c r="F1499" s="19">
        <f>IF(OR($E1499="",$D1499=""),"",$D1499-$E1499)</f>
        <v/>
      </c>
      <c r="G1499" s="16" t="n"/>
    </row>
    <row r="1500">
      <c r="A1500" s="21" t="n"/>
      <c r="B1500" s="16" t="n"/>
      <c r="C1500" s="18" t="n"/>
      <c r="D1500" s="18" t="n"/>
      <c r="E1500" s="19">
        <f>IF($B1500="","",IFERROR(INDEX(Zonas!$J$2:$J$21,MATCH($B1500,Zonas!$A$2:$A$21,0)),""))</f>
        <v/>
      </c>
      <c r="F1500" s="19">
        <f>IF(OR($E1500="",$D1500=""),"",$D1500-$E1500)</f>
        <v/>
      </c>
      <c r="G1500" s="16" t="n"/>
    </row>
    <row r="1501">
      <c r="A1501" s="21" t="n"/>
      <c r="B1501" s="16" t="n"/>
      <c r="C1501" s="18" t="n"/>
      <c r="D1501" s="18" t="n"/>
      <c r="E1501" s="19">
        <f>IF($B1501="","",IFERROR(INDEX(Zonas!$J$2:$J$21,MATCH($B1501,Zonas!$A$2:$A$21,0)),""))</f>
        <v/>
      </c>
      <c r="F1501" s="19">
        <f>IF(OR($E1501="",$D1501=""),"",$D1501-$E1501)</f>
        <v/>
      </c>
      <c r="G1501" s="16" t="n"/>
    </row>
    <row r="1502">
      <c r="A1502" s="21" t="n"/>
      <c r="B1502" s="16" t="n"/>
      <c r="C1502" s="18" t="n"/>
      <c r="D1502" s="18" t="n"/>
      <c r="E1502" s="19">
        <f>IF($B1502="","",IFERROR(INDEX(Zonas!$J$2:$J$21,MATCH($B1502,Zonas!$A$2:$A$21,0)),""))</f>
        <v/>
      </c>
      <c r="F1502" s="19">
        <f>IF(OR($E1502="",$D1502=""),"",$D1502-$E1502)</f>
        <v/>
      </c>
      <c r="G1502" s="16" t="n"/>
    </row>
    <row r="1503">
      <c r="A1503" s="21" t="n"/>
      <c r="B1503" s="16" t="n"/>
      <c r="C1503" s="18" t="n"/>
      <c r="D1503" s="18" t="n"/>
      <c r="E1503" s="19">
        <f>IF($B1503="","",IFERROR(INDEX(Zonas!$J$2:$J$21,MATCH($B1503,Zonas!$A$2:$A$21,0)),""))</f>
        <v/>
      </c>
      <c r="F1503" s="19">
        <f>IF(OR($E1503="",$D1503=""),"",$D1503-$E1503)</f>
        <v/>
      </c>
      <c r="G1503" s="16" t="n"/>
    </row>
    <row r="1504">
      <c r="A1504" s="21" t="n"/>
      <c r="B1504" s="16" t="n"/>
      <c r="C1504" s="18" t="n"/>
      <c r="D1504" s="18" t="n"/>
      <c r="E1504" s="19">
        <f>IF($B1504="","",IFERROR(INDEX(Zonas!$J$2:$J$21,MATCH($B1504,Zonas!$A$2:$A$21,0)),""))</f>
        <v/>
      </c>
      <c r="F1504" s="19">
        <f>IF(OR($E1504="",$D1504=""),"",$D1504-$E1504)</f>
        <v/>
      </c>
      <c r="G1504" s="16" t="n"/>
    </row>
    <row r="1505">
      <c r="A1505" s="21" t="n"/>
      <c r="B1505" s="16" t="n"/>
      <c r="C1505" s="18" t="n"/>
      <c r="D1505" s="18" t="n"/>
      <c r="E1505" s="19">
        <f>IF($B1505="","",IFERROR(INDEX(Zonas!$J$2:$J$21,MATCH($B1505,Zonas!$A$2:$A$21,0)),""))</f>
        <v/>
      </c>
      <c r="F1505" s="19">
        <f>IF(OR($E1505="",$D1505=""),"",$D1505-$E1505)</f>
        <v/>
      </c>
      <c r="G1505" s="16" t="n"/>
    </row>
    <row r="1506">
      <c r="A1506" s="21" t="n"/>
      <c r="B1506" s="16" t="n"/>
      <c r="C1506" s="18" t="n"/>
      <c r="D1506" s="18" t="n"/>
      <c r="E1506" s="19">
        <f>IF($B1506="","",IFERROR(INDEX(Zonas!$J$2:$J$21,MATCH($B1506,Zonas!$A$2:$A$21,0)),""))</f>
        <v/>
      </c>
      <c r="F1506" s="19">
        <f>IF(OR($E1506="",$D1506=""),"",$D1506-$E1506)</f>
        <v/>
      </c>
      <c r="G1506" s="16" t="n"/>
    </row>
    <row r="1507">
      <c r="A1507" s="21" t="n"/>
      <c r="B1507" s="16" t="n"/>
      <c r="C1507" s="18" t="n"/>
      <c r="D1507" s="18" t="n"/>
      <c r="E1507" s="19">
        <f>IF($B1507="","",IFERROR(INDEX(Zonas!$J$2:$J$21,MATCH($B1507,Zonas!$A$2:$A$21,0)),""))</f>
        <v/>
      </c>
      <c r="F1507" s="19">
        <f>IF(OR($E1507="",$D1507=""),"",$D1507-$E1507)</f>
        <v/>
      </c>
      <c r="G1507" s="16" t="n"/>
    </row>
    <row r="1508">
      <c r="A1508" s="21" t="n"/>
      <c r="B1508" s="16" t="n"/>
      <c r="C1508" s="18" t="n"/>
      <c r="D1508" s="18" t="n"/>
      <c r="E1508" s="19">
        <f>IF($B1508="","",IFERROR(INDEX(Zonas!$J$2:$J$21,MATCH($B1508,Zonas!$A$2:$A$21,0)),""))</f>
        <v/>
      </c>
      <c r="F1508" s="19">
        <f>IF(OR($E1508="",$D1508=""),"",$D1508-$E1508)</f>
        <v/>
      </c>
      <c r="G1508" s="16" t="n"/>
    </row>
    <row r="1509">
      <c r="A1509" s="21" t="n"/>
      <c r="B1509" s="16" t="n"/>
      <c r="C1509" s="18" t="n"/>
      <c r="D1509" s="18" t="n"/>
      <c r="E1509" s="19">
        <f>IF($B1509="","",IFERROR(INDEX(Zonas!$J$2:$J$21,MATCH($B1509,Zonas!$A$2:$A$21,0)),""))</f>
        <v/>
      </c>
      <c r="F1509" s="19">
        <f>IF(OR($E1509="",$D1509=""),"",$D1509-$E1509)</f>
        <v/>
      </c>
      <c r="G1509" s="16" t="n"/>
    </row>
    <row r="1510">
      <c r="A1510" s="21" t="n"/>
      <c r="B1510" s="16" t="n"/>
      <c r="C1510" s="18" t="n"/>
      <c r="D1510" s="18" t="n"/>
      <c r="E1510" s="19">
        <f>IF($B1510="","",IFERROR(INDEX(Zonas!$J$2:$J$21,MATCH($B1510,Zonas!$A$2:$A$21,0)),""))</f>
        <v/>
      </c>
      <c r="F1510" s="19">
        <f>IF(OR($E1510="",$D1510=""),"",$D1510-$E1510)</f>
        <v/>
      </c>
      <c r="G1510" s="16" t="n"/>
    </row>
    <row r="1511">
      <c r="A1511" s="21" t="n"/>
      <c r="B1511" s="16" t="n"/>
      <c r="C1511" s="18" t="n"/>
      <c r="D1511" s="18" t="n"/>
      <c r="E1511" s="19">
        <f>IF($B1511="","",IFERROR(INDEX(Zonas!$J$2:$J$21,MATCH($B1511,Zonas!$A$2:$A$21,0)),""))</f>
        <v/>
      </c>
      <c r="F1511" s="19">
        <f>IF(OR($E1511="",$D1511=""),"",$D1511-$E1511)</f>
        <v/>
      </c>
      <c r="G1511" s="16" t="n"/>
    </row>
    <row r="1512">
      <c r="A1512" s="21" t="n"/>
      <c r="B1512" s="16" t="n"/>
      <c r="C1512" s="18" t="n"/>
      <c r="D1512" s="18" t="n"/>
      <c r="E1512" s="19">
        <f>IF($B1512="","",IFERROR(INDEX(Zonas!$J$2:$J$21,MATCH($B1512,Zonas!$A$2:$A$21,0)),""))</f>
        <v/>
      </c>
      <c r="F1512" s="19">
        <f>IF(OR($E1512="",$D1512=""),"",$D1512-$E1512)</f>
        <v/>
      </c>
      <c r="G1512" s="16" t="n"/>
    </row>
    <row r="1513">
      <c r="A1513" s="21" t="n"/>
      <c r="B1513" s="16" t="n"/>
      <c r="C1513" s="18" t="n"/>
      <c r="D1513" s="18" t="n"/>
      <c r="E1513" s="19">
        <f>IF($B1513="","",IFERROR(INDEX(Zonas!$J$2:$J$21,MATCH($B1513,Zonas!$A$2:$A$21,0)),""))</f>
        <v/>
      </c>
      <c r="F1513" s="19">
        <f>IF(OR($E1513="",$D1513=""),"",$D1513-$E1513)</f>
        <v/>
      </c>
      <c r="G1513" s="16" t="n"/>
    </row>
    <row r="1514">
      <c r="A1514" s="21" t="n"/>
      <c r="B1514" s="16" t="n"/>
      <c r="C1514" s="18" t="n"/>
      <c r="D1514" s="18" t="n"/>
      <c r="E1514" s="19">
        <f>IF($B1514="","",IFERROR(INDEX(Zonas!$J$2:$J$21,MATCH($B1514,Zonas!$A$2:$A$21,0)),""))</f>
        <v/>
      </c>
      <c r="F1514" s="19">
        <f>IF(OR($E1514="",$D1514=""),"",$D1514-$E1514)</f>
        <v/>
      </c>
      <c r="G1514" s="16" t="n"/>
    </row>
    <row r="1515">
      <c r="A1515" s="21" t="n"/>
      <c r="B1515" s="16" t="n"/>
      <c r="C1515" s="18" t="n"/>
      <c r="D1515" s="18" t="n"/>
      <c r="E1515" s="19">
        <f>IF($B1515="","",IFERROR(INDEX(Zonas!$J$2:$J$21,MATCH($B1515,Zonas!$A$2:$A$21,0)),""))</f>
        <v/>
      </c>
      <c r="F1515" s="19">
        <f>IF(OR($E1515="",$D1515=""),"",$D1515-$E1515)</f>
        <v/>
      </c>
      <c r="G1515" s="16" t="n"/>
    </row>
    <row r="1516">
      <c r="A1516" s="21" t="n"/>
      <c r="B1516" s="16" t="n"/>
      <c r="C1516" s="18" t="n"/>
      <c r="D1516" s="18" t="n"/>
      <c r="E1516" s="19">
        <f>IF($B1516="","",IFERROR(INDEX(Zonas!$J$2:$J$21,MATCH($B1516,Zonas!$A$2:$A$21,0)),""))</f>
        <v/>
      </c>
      <c r="F1516" s="19">
        <f>IF(OR($E1516="",$D1516=""),"",$D1516-$E1516)</f>
        <v/>
      </c>
      <c r="G1516" s="16" t="n"/>
    </row>
    <row r="1517">
      <c r="A1517" s="21" t="n"/>
      <c r="B1517" s="16" t="n"/>
      <c r="C1517" s="18" t="n"/>
      <c r="D1517" s="18" t="n"/>
      <c r="E1517" s="19">
        <f>IF($B1517="","",IFERROR(INDEX(Zonas!$J$2:$J$21,MATCH($B1517,Zonas!$A$2:$A$21,0)),""))</f>
        <v/>
      </c>
      <c r="F1517" s="19">
        <f>IF(OR($E1517="",$D1517=""),"",$D1517-$E1517)</f>
        <v/>
      </c>
      <c r="G1517" s="16" t="n"/>
    </row>
    <row r="1518">
      <c r="A1518" s="21" t="n"/>
      <c r="B1518" s="16" t="n"/>
      <c r="C1518" s="18" t="n"/>
      <c r="D1518" s="18" t="n"/>
      <c r="E1518" s="19">
        <f>IF($B1518="","",IFERROR(INDEX(Zonas!$J$2:$J$21,MATCH($B1518,Zonas!$A$2:$A$21,0)),""))</f>
        <v/>
      </c>
      <c r="F1518" s="19">
        <f>IF(OR($E1518="",$D1518=""),"",$D1518-$E1518)</f>
        <v/>
      </c>
      <c r="G1518" s="16" t="n"/>
    </row>
    <row r="1519">
      <c r="A1519" s="21" t="n"/>
      <c r="B1519" s="16" t="n"/>
      <c r="C1519" s="18" t="n"/>
      <c r="D1519" s="18" t="n"/>
      <c r="E1519" s="19">
        <f>IF($B1519="","",IFERROR(INDEX(Zonas!$J$2:$J$21,MATCH($B1519,Zonas!$A$2:$A$21,0)),""))</f>
        <v/>
      </c>
      <c r="F1519" s="19">
        <f>IF(OR($E1519="",$D1519=""),"",$D1519-$E1519)</f>
        <v/>
      </c>
      <c r="G1519" s="16" t="n"/>
    </row>
    <row r="1520">
      <c r="A1520" s="21" t="n"/>
      <c r="B1520" s="16" t="n"/>
      <c r="C1520" s="18" t="n"/>
      <c r="D1520" s="18" t="n"/>
      <c r="E1520" s="19">
        <f>IF($B1520="","",IFERROR(INDEX(Zonas!$J$2:$J$21,MATCH($B1520,Zonas!$A$2:$A$21,0)),""))</f>
        <v/>
      </c>
      <c r="F1520" s="19">
        <f>IF(OR($E1520="",$D1520=""),"",$D1520-$E1520)</f>
        <v/>
      </c>
      <c r="G1520" s="16" t="n"/>
    </row>
    <row r="1521">
      <c r="A1521" s="21" t="n"/>
      <c r="B1521" s="16" t="n"/>
      <c r="C1521" s="18" t="n"/>
      <c r="D1521" s="18" t="n"/>
      <c r="E1521" s="19">
        <f>IF($B1521="","",IFERROR(INDEX(Zonas!$J$2:$J$21,MATCH($B1521,Zonas!$A$2:$A$21,0)),""))</f>
        <v/>
      </c>
      <c r="F1521" s="19">
        <f>IF(OR($E1521="",$D1521=""),"",$D1521-$E1521)</f>
        <v/>
      </c>
      <c r="G1521" s="16" t="n"/>
    </row>
    <row r="1522">
      <c r="A1522" s="21" t="n"/>
      <c r="B1522" s="16" t="n"/>
      <c r="C1522" s="18" t="n"/>
      <c r="D1522" s="18" t="n"/>
      <c r="E1522" s="19">
        <f>IF($B1522="","",IFERROR(INDEX(Zonas!$J$2:$J$21,MATCH($B1522,Zonas!$A$2:$A$21,0)),""))</f>
        <v/>
      </c>
      <c r="F1522" s="19">
        <f>IF(OR($E1522="",$D1522=""),"",$D1522-$E1522)</f>
        <v/>
      </c>
      <c r="G1522" s="16" t="n"/>
    </row>
    <row r="1523">
      <c r="A1523" s="21" t="n"/>
      <c r="B1523" s="16" t="n"/>
      <c r="C1523" s="18" t="n"/>
      <c r="D1523" s="18" t="n"/>
      <c r="E1523" s="19">
        <f>IF($B1523="","",IFERROR(INDEX(Zonas!$J$2:$J$21,MATCH($B1523,Zonas!$A$2:$A$21,0)),""))</f>
        <v/>
      </c>
      <c r="F1523" s="19">
        <f>IF(OR($E1523="",$D1523=""),"",$D1523-$E1523)</f>
        <v/>
      </c>
      <c r="G1523" s="16" t="n"/>
    </row>
    <row r="1524">
      <c r="A1524" s="21" t="n"/>
      <c r="B1524" s="16" t="n"/>
      <c r="C1524" s="18" t="n"/>
      <c r="D1524" s="18" t="n"/>
      <c r="E1524" s="19">
        <f>IF($B1524="","",IFERROR(INDEX(Zonas!$J$2:$J$21,MATCH($B1524,Zonas!$A$2:$A$21,0)),""))</f>
        <v/>
      </c>
      <c r="F1524" s="19">
        <f>IF(OR($E1524="",$D1524=""),"",$D1524-$E1524)</f>
        <v/>
      </c>
      <c r="G1524" s="16" t="n"/>
    </row>
    <row r="1525">
      <c r="A1525" s="21" t="n"/>
      <c r="B1525" s="16" t="n"/>
      <c r="C1525" s="18" t="n"/>
      <c r="D1525" s="18" t="n"/>
      <c r="E1525" s="19">
        <f>IF($B1525="","",IFERROR(INDEX(Zonas!$J$2:$J$21,MATCH($B1525,Zonas!$A$2:$A$21,0)),""))</f>
        <v/>
      </c>
      <c r="F1525" s="19">
        <f>IF(OR($E1525="",$D1525=""),"",$D1525-$E1525)</f>
        <v/>
      </c>
      <c r="G1525" s="16" t="n"/>
    </row>
    <row r="1526">
      <c r="A1526" s="21" t="n"/>
      <c r="B1526" s="16" t="n"/>
      <c r="C1526" s="18" t="n"/>
      <c r="D1526" s="18" t="n"/>
      <c r="E1526" s="19">
        <f>IF($B1526="","",IFERROR(INDEX(Zonas!$J$2:$J$21,MATCH($B1526,Zonas!$A$2:$A$21,0)),""))</f>
        <v/>
      </c>
      <c r="F1526" s="19">
        <f>IF(OR($E1526="",$D1526=""),"",$D1526-$E1526)</f>
        <v/>
      </c>
      <c r="G1526" s="16" t="n"/>
    </row>
    <row r="1527">
      <c r="A1527" s="21" t="n"/>
      <c r="B1527" s="16" t="n"/>
      <c r="C1527" s="18" t="n"/>
      <c r="D1527" s="18" t="n"/>
      <c r="E1527" s="19">
        <f>IF($B1527="","",IFERROR(INDEX(Zonas!$J$2:$J$21,MATCH($B1527,Zonas!$A$2:$A$21,0)),""))</f>
        <v/>
      </c>
      <c r="F1527" s="19">
        <f>IF(OR($E1527="",$D1527=""),"",$D1527-$E1527)</f>
        <v/>
      </c>
      <c r="G1527" s="16" t="n"/>
    </row>
    <row r="1528">
      <c r="A1528" s="21" t="n"/>
      <c r="B1528" s="16" t="n"/>
      <c r="C1528" s="18" t="n"/>
      <c r="D1528" s="18" t="n"/>
      <c r="E1528" s="19">
        <f>IF($B1528="","",IFERROR(INDEX(Zonas!$J$2:$J$21,MATCH($B1528,Zonas!$A$2:$A$21,0)),""))</f>
        <v/>
      </c>
      <c r="F1528" s="19">
        <f>IF(OR($E1528="",$D1528=""),"",$D1528-$E1528)</f>
        <v/>
      </c>
      <c r="G1528" s="16" t="n"/>
    </row>
    <row r="1529">
      <c r="A1529" s="21" t="n"/>
      <c r="B1529" s="16" t="n"/>
      <c r="C1529" s="18" t="n"/>
      <c r="D1529" s="18" t="n"/>
      <c r="E1529" s="19">
        <f>IF($B1529="","",IFERROR(INDEX(Zonas!$J$2:$J$21,MATCH($B1529,Zonas!$A$2:$A$21,0)),""))</f>
        <v/>
      </c>
      <c r="F1529" s="19">
        <f>IF(OR($E1529="",$D1529=""),"",$D1529-$E1529)</f>
        <v/>
      </c>
      <c r="G1529" s="16" t="n"/>
    </row>
    <row r="1530">
      <c r="A1530" s="21" t="n"/>
      <c r="B1530" s="16" t="n"/>
      <c r="C1530" s="18" t="n"/>
      <c r="D1530" s="18" t="n"/>
      <c r="E1530" s="19">
        <f>IF($B1530="","",IFERROR(INDEX(Zonas!$J$2:$J$21,MATCH($B1530,Zonas!$A$2:$A$21,0)),""))</f>
        <v/>
      </c>
      <c r="F1530" s="19">
        <f>IF(OR($E1530="",$D1530=""),"",$D1530-$E1530)</f>
        <v/>
      </c>
      <c r="G1530" s="16" t="n"/>
    </row>
    <row r="1531">
      <c r="A1531" s="21" t="n"/>
      <c r="B1531" s="16" t="n"/>
      <c r="C1531" s="18" t="n"/>
      <c r="D1531" s="18" t="n"/>
      <c r="E1531" s="19">
        <f>IF($B1531="","",IFERROR(INDEX(Zonas!$J$2:$J$21,MATCH($B1531,Zonas!$A$2:$A$21,0)),""))</f>
        <v/>
      </c>
      <c r="F1531" s="19">
        <f>IF(OR($E1531="",$D1531=""),"",$D1531-$E1531)</f>
        <v/>
      </c>
      <c r="G1531" s="16" t="n"/>
    </row>
    <row r="1532">
      <c r="A1532" s="21" t="n"/>
      <c r="B1532" s="16" t="n"/>
      <c r="C1532" s="18" t="n"/>
      <c r="D1532" s="18" t="n"/>
      <c r="E1532" s="19">
        <f>IF($B1532="","",IFERROR(INDEX(Zonas!$J$2:$J$21,MATCH($B1532,Zonas!$A$2:$A$21,0)),""))</f>
        <v/>
      </c>
      <c r="F1532" s="19">
        <f>IF(OR($E1532="",$D1532=""),"",$D1532-$E1532)</f>
        <v/>
      </c>
      <c r="G1532" s="16" t="n"/>
    </row>
    <row r="1533">
      <c r="A1533" s="21" t="n"/>
      <c r="B1533" s="16" t="n"/>
      <c r="C1533" s="18" t="n"/>
      <c r="D1533" s="18" t="n"/>
      <c r="E1533" s="19">
        <f>IF($B1533="","",IFERROR(INDEX(Zonas!$J$2:$J$21,MATCH($B1533,Zonas!$A$2:$A$21,0)),""))</f>
        <v/>
      </c>
      <c r="F1533" s="19">
        <f>IF(OR($E1533="",$D1533=""),"",$D1533-$E1533)</f>
        <v/>
      </c>
      <c r="G1533" s="16" t="n"/>
    </row>
    <row r="1534">
      <c r="A1534" s="21" t="n"/>
      <c r="B1534" s="16" t="n"/>
      <c r="C1534" s="18" t="n"/>
      <c r="D1534" s="18" t="n"/>
      <c r="E1534" s="19">
        <f>IF($B1534="","",IFERROR(INDEX(Zonas!$J$2:$J$21,MATCH($B1534,Zonas!$A$2:$A$21,0)),""))</f>
        <v/>
      </c>
      <c r="F1534" s="19">
        <f>IF(OR($E1534="",$D1534=""),"",$D1534-$E1534)</f>
        <v/>
      </c>
      <c r="G1534" s="16" t="n"/>
    </row>
    <row r="1535">
      <c r="A1535" s="21" t="n"/>
      <c r="B1535" s="16" t="n"/>
      <c r="C1535" s="18" t="n"/>
      <c r="D1535" s="18" t="n"/>
      <c r="E1535" s="19">
        <f>IF($B1535="","",IFERROR(INDEX(Zonas!$J$2:$J$21,MATCH($B1535,Zonas!$A$2:$A$21,0)),""))</f>
        <v/>
      </c>
      <c r="F1535" s="19">
        <f>IF(OR($E1535="",$D1535=""),"",$D1535-$E1535)</f>
        <v/>
      </c>
      <c r="G1535" s="16" t="n"/>
    </row>
    <row r="1536">
      <c r="A1536" s="21" t="n"/>
      <c r="B1536" s="16" t="n"/>
      <c r="C1536" s="18" t="n"/>
      <c r="D1536" s="18" t="n"/>
      <c r="E1536" s="19">
        <f>IF($B1536="","",IFERROR(INDEX(Zonas!$J$2:$J$21,MATCH($B1536,Zonas!$A$2:$A$21,0)),""))</f>
        <v/>
      </c>
      <c r="F1536" s="19">
        <f>IF(OR($E1536="",$D1536=""),"",$D1536-$E1536)</f>
        <v/>
      </c>
      <c r="G1536" s="16" t="n"/>
    </row>
    <row r="1537">
      <c r="A1537" s="21" t="n"/>
      <c r="B1537" s="16" t="n"/>
      <c r="C1537" s="18" t="n"/>
      <c r="D1537" s="18" t="n"/>
      <c r="E1537" s="19">
        <f>IF($B1537="","",IFERROR(INDEX(Zonas!$J$2:$J$21,MATCH($B1537,Zonas!$A$2:$A$21,0)),""))</f>
        <v/>
      </c>
      <c r="F1537" s="19">
        <f>IF(OR($E1537="",$D1537=""),"",$D1537-$E1537)</f>
        <v/>
      </c>
      <c r="G1537" s="16" t="n"/>
    </row>
    <row r="1538">
      <c r="A1538" s="21" t="n"/>
      <c r="B1538" s="16" t="n"/>
      <c r="C1538" s="18" t="n"/>
      <c r="D1538" s="18" t="n"/>
      <c r="E1538" s="19">
        <f>IF($B1538="","",IFERROR(INDEX(Zonas!$J$2:$J$21,MATCH($B1538,Zonas!$A$2:$A$21,0)),""))</f>
        <v/>
      </c>
      <c r="F1538" s="19">
        <f>IF(OR($E1538="",$D1538=""),"",$D1538-$E1538)</f>
        <v/>
      </c>
      <c r="G1538" s="16" t="n"/>
    </row>
    <row r="1539">
      <c r="A1539" s="21" t="n"/>
      <c r="B1539" s="16" t="n"/>
      <c r="C1539" s="18" t="n"/>
      <c r="D1539" s="18" t="n"/>
      <c r="E1539" s="19">
        <f>IF($B1539="","",IFERROR(INDEX(Zonas!$J$2:$J$21,MATCH($B1539,Zonas!$A$2:$A$21,0)),""))</f>
        <v/>
      </c>
      <c r="F1539" s="19">
        <f>IF(OR($E1539="",$D1539=""),"",$D1539-$E1539)</f>
        <v/>
      </c>
      <c r="G1539" s="16" t="n"/>
    </row>
    <row r="1540">
      <c r="A1540" s="21" t="n"/>
      <c r="B1540" s="16" t="n"/>
      <c r="C1540" s="18" t="n"/>
      <c r="D1540" s="18" t="n"/>
      <c r="E1540" s="19">
        <f>IF($B1540="","",IFERROR(INDEX(Zonas!$J$2:$J$21,MATCH($B1540,Zonas!$A$2:$A$21,0)),""))</f>
        <v/>
      </c>
      <c r="F1540" s="19">
        <f>IF(OR($E1540="",$D1540=""),"",$D1540-$E1540)</f>
        <v/>
      </c>
      <c r="G1540" s="16" t="n"/>
    </row>
    <row r="1541">
      <c r="A1541" s="21" t="n"/>
      <c r="B1541" s="16" t="n"/>
      <c r="C1541" s="18" t="n"/>
      <c r="D1541" s="18" t="n"/>
      <c r="E1541" s="19">
        <f>IF($B1541="","",IFERROR(INDEX(Zonas!$J$2:$J$21,MATCH($B1541,Zonas!$A$2:$A$21,0)),""))</f>
        <v/>
      </c>
      <c r="F1541" s="19">
        <f>IF(OR($E1541="",$D1541=""),"",$D1541-$E1541)</f>
        <v/>
      </c>
      <c r="G1541" s="16" t="n"/>
    </row>
    <row r="1542">
      <c r="A1542" s="21" t="n"/>
      <c r="B1542" s="16" t="n"/>
      <c r="C1542" s="18" t="n"/>
      <c r="D1542" s="18" t="n"/>
      <c r="E1542" s="19">
        <f>IF($B1542="","",IFERROR(INDEX(Zonas!$J$2:$J$21,MATCH($B1542,Zonas!$A$2:$A$21,0)),""))</f>
        <v/>
      </c>
      <c r="F1542" s="19">
        <f>IF(OR($E1542="",$D1542=""),"",$D1542-$E1542)</f>
        <v/>
      </c>
      <c r="G1542" s="16" t="n"/>
    </row>
    <row r="1543">
      <c r="A1543" s="21" t="n"/>
      <c r="B1543" s="16" t="n"/>
      <c r="C1543" s="18" t="n"/>
      <c r="D1543" s="18" t="n"/>
      <c r="E1543" s="19">
        <f>IF($B1543="","",IFERROR(INDEX(Zonas!$J$2:$J$21,MATCH($B1543,Zonas!$A$2:$A$21,0)),""))</f>
        <v/>
      </c>
      <c r="F1543" s="19">
        <f>IF(OR($E1543="",$D1543=""),"",$D1543-$E1543)</f>
        <v/>
      </c>
      <c r="G1543" s="16" t="n"/>
    </row>
    <row r="1544">
      <c r="A1544" s="21" t="n"/>
      <c r="B1544" s="16" t="n"/>
      <c r="C1544" s="18" t="n"/>
      <c r="D1544" s="18" t="n"/>
      <c r="E1544" s="19">
        <f>IF($B1544="","",IFERROR(INDEX(Zonas!$J$2:$J$21,MATCH($B1544,Zonas!$A$2:$A$21,0)),""))</f>
        <v/>
      </c>
      <c r="F1544" s="19">
        <f>IF(OR($E1544="",$D1544=""),"",$D1544-$E1544)</f>
        <v/>
      </c>
      <c r="G1544" s="16" t="n"/>
    </row>
    <row r="1545">
      <c r="A1545" s="21" t="n"/>
      <c r="B1545" s="16" t="n"/>
      <c r="C1545" s="18" t="n"/>
      <c r="D1545" s="18" t="n"/>
      <c r="E1545" s="19">
        <f>IF($B1545="","",IFERROR(INDEX(Zonas!$J$2:$J$21,MATCH($B1545,Zonas!$A$2:$A$21,0)),""))</f>
        <v/>
      </c>
      <c r="F1545" s="19">
        <f>IF(OR($E1545="",$D1545=""),"",$D1545-$E1545)</f>
        <v/>
      </c>
      <c r="G1545" s="16" t="n"/>
    </row>
    <row r="1546">
      <c r="A1546" s="21" t="n"/>
      <c r="B1546" s="16" t="n"/>
      <c r="C1546" s="18" t="n"/>
      <c r="D1546" s="18" t="n"/>
      <c r="E1546" s="19">
        <f>IF($B1546="","",IFERROR(INDEX(Zonas!$J$2:$J$21,MATCH($B1546,Zonas!$A$2:$A$21,0)),""))</f>
        <v/>
      </c>
      <c r="F1546" s="19">
        <f>IF(OR($E1546="",$D1546=""),"",$D1546-$E1546)</f>
        <v/>
      </c>
      <c r="G1546" s="16" t="n"/>
    </row>
    <row r="1547">
      <c r="A1547" s="21" t="n"/>
      <c r="B1547" s="16" t="n"/>
      <c r="C1547" s="18" t="n"/>
      <c r="D1547" s="18" t="n"/>
      <c r="E1547" s="19">
        <f>IF($B1547="","",IFERROR(INDEX(Zonas!$J$2:$J$21,MATCH($B1547,Zonas!$A$2:$A$21,0)),""))</f>
        <v/>
      </c>
      <c r="F1547" s="19">
        <f>IF(OR($E1547="",$D1547=""),"",$D1547-$E1547)</f>
        <v/>
      </c>
      <c r="G1547" s="16" t="n"/>
    </row>
    <row r="1548">
      <c r="A1548" s="21" t="n"/>
      <c r="B1548" s="16" t="n"/>
      <c r="C1548" s="18" t="n"/>
      <c r="D1548" s="18" t="n"/>
      <c r="E1548" s="19">
        <f>IF($B1548="","",IFERROR(INDEX(Zonas!$J$2:$J$21,MATCH($B1548,Zonas!$A$2:$A$21,0)),""))</f>
        <v/>
      </c>
      <c r="F1548" s="19">
        <f>IF(OR($E1548="",$D1548=""),"",$D1548-$E1548)</f>
        <v/>
      </c>
      <c r="G1548" s="16" t="n"/>
    </row>
    <row r="1549">
      <c r="A1549" s="21" t="n"/>
      <c r="B1549" s="16" t="n"/>
      <c r="C1549" s="18" t="n"/>
      <c r="D1549" s="18" t="n"/>
      <c r="E1549" s="19">
        <f>IF($B1549="","",IFERROR(INDEX(Zonas!$J$2:$J$21,MATCH($B1549,Zonas!$A$2:$A$21,0)),""))</f>
        <v/>
      </c>
      <c r="F1549" s="19">
        <f>IF(OR($E1549="",$D1549=""),"",$D1549-$E1549)</f>
        <v/>
      </c>
      <c r="G1549" s="16" t="n"/>
    </row>
    <row r="1550">
      <c r="A1550" s="21" t="n"/>
      <c r="B1550" s="16" t="n"/>
      <c r="C1550" s="18" t="n"/>
      <c r="D1550" s="18" t="n"/>
      <c r="E1550" s="19">
        <f>IF($B1550="","",IFERROR(INDEX(Zonas!$J$2:$J$21,MATCH($B1550,Zonas!$A$2:$A$21,0)),""))</f>
        <v/>
      </c>
      <c r="F1550" s="19">
        <f>IF(OR($E1550="",$D1550=""),"",$D1550-$E1550)</f>
        <v/>
      </c>
      <c r="G1550" s="16" t="n"/>
    </row>
    <row r="1551">
      <c r="A1551" s="21" t="n"/>
      <c r="B1551" s="16" t="n"/>
      <c r="C1551" s="18" t="n"/>
      <c r="D1551" s="18" t="n"/>
      <c r="E1551" s="19">
        <f>IF($B1551="","",IFERROR(INDEX(Zonas!$J$2:$J$21,MATCH($B1551,Zonas!$A$2:$A$21,0)),""))</f>
        <v/>
      </c>
      <c r="F1551" s="19">
        <f>IF(OR($E1551="",$D1551=""),"",$D1551-$E1551)</f>
        <v/>
      </c>
      <c r="G1551" s="16" t="n"/>
    </row>
    <row r="1552">
      <c r="A1552" s="21" t="n"/>
      <c r="B1552" s="16" t="n"/>
      <c r="C1552" s="18" t="n"/>
      <c r="D1552" s="18" t="n"/>
      <c r="E1552" s="19">
        <f>IF($B1552="","",IFERROR(INDEX(Zonas!$J$2:$J$21,MATCH($B1552,Zonas!$A$2:$A$21,0)),""))</f>
        <v/>
      </c>
      <c r="F1552" s="19">
        <f>IF(OR($E1552="",$D1552=""),"",$D1552-$E1552)</f>
        <v/>
      </c>
      <c r="G1552" s="16" t="n"/>
    </row>
    <row r="1553">
      <c r="A1553" s="21" t="n"/>
      <c r="B1553" s="16" t="n"/>
      <c r="C1553" s="18" t="n"/>
      <c r="D1553" s="18" t="n"/>
      <c r="E1553" s="19">
        <f>IF($B1553="","",IFERROR(INDEX(Zonas!$J$2:$J$21,MATCH($B1553,Zonas!$A$2:$A$21,0)),""))</f>
        <v/>
      </c>
      <c r="F1553" s="19">
        <f>IF(OR($E1553="",$D1553=""),"",$D1553-$E1553)</f>
        <v/>
      </c>
      <c r="G1553" s="16" t="n"/>
    </row>
    <row r="1554">
      <c r="A1554" s="21" t="n"/>
      <c r="B1554" s="16" t="n"/>
      <c r="C1554" s="18" t="n"/>
      <c r="D1554" s="18" t="n"/>
      <c r="E1554" s="19">
        <f>IF($B1554="","",IFERROR(INDEX(Zonas!$J$2:$J$21,MATCH($B1554,Zonas!$A$2:$A$21,0)),""))</f>
        <v/>
      </c>
      <c r="F1554" s="19">
        <f>IF(OR($E1554="",$D1554=""),"",$D1554-$E1554)</f>
        <v/>
      </c>
      <c r="G1554" s="16" t="n"/>
    </row>
    <row r="1555">
      <c r="A1555" s="21" t="n"/>
      <c r="B1555" s="16" t="n"/>
      <c r="C1555" s="18" t="n"/>
      <c r="D1555" s="18" t="n"/>
      <c r="E1555" s="19">
        <f>IF($B1555="","",IFERROR(INDEX(Zonas!$J$2:$J$21,MATCH($B1555,Zonas!$A$2:$A$21,0)),""))</f>
        <v/>
      </c>
      <c r="F1555" s="19">
        <f>IF(OR($E1555="",$D1555=""),"",$D1555-$E1555)</f>
        <v/>
      </c>
      <c r="G1555" s="16" t="n"/>
    </row>
    <row r="1556">
      <c r="A1556" s="21" t="n"/>
      <c r="B1556" s="16" t="n"/>
      <c r="C1556" s="18" t="n"/>
      <c r="D1556" s="18" t="n"/>
      <c r="E1556" s="19">
        <f>IF($B1556="","",IFERROR(INDEX(Zonas!$J$2:$J$21,MATCH($B1556,Zonas!$A$2:$A$21,0)),""))</f>
        <v/>
      </c>
      <c r="F1556" s="19">
        <f>IF(OR($E1556="",$D1556=""),"",$D1556-$E1556)</f>
        <v/>
      </c>
      <c r="G1556" s="16" t="n"/>
    </row>
    <row r="1557">
      <c r="A1557" s="21" t="n"/>
      <c r="B1557" s="16" t="n"/>
      <c r="C1557" s="18" t="n"/>
      <c r="D1557" s="18" t="n"/>
      <c r="E1557" s="19">
        <f>IF($B1557="","",IFERROR(INDEX(Zonas!$J$2:$J$21,MATCH($B1557,Zonas!$A$2:$A$21,0)),""))</f>
        <v/>
      </c>
      <c r="F1557" s="19">
        <f>IF(OR($E1557="",$D1557=""),"",$D1557-$E1557)</f>
        <v/>
      </c>
      <c r="G1557" s="16" t="n"/>
    </row>
    <row r="1558">
      <c r="A1558" s="21" t="n"/>
      <c r="B1558" s="16" t="n"/>
      <c r="C1558" s="18" t="n"/>
      <c r="D1558" s="18" t="n"/>
      <c r="E1558" s="19">
        <f>IF($B1558="","",IFERROR(INDEX(Zonas!$J$2:$J$21,MATCH($B1558,Zonas!$A$2:$A$21,0)),""))</f>
        <v/>
      </c>
      <c r="F1558" s="19">
        <f>IF(OR($E1558="",$D1558=""),"",$D1558-$E1558)</f>
        <v/>
      </c>
      <c r="G1558" s="16" t="n"/>
    </row>
    <row r="1559">
      <c r="A1559" s="21" t="n"/>
      <c r="B1559" s="16" t="n"/>
      <c r="C1559" s="18" t="n"/>
      <c r="D1559" s="18" t="n"/>
      <c r="E1559" s="19">
        <f>IF($B1559="","",IFERROR(INDEX(Zonas!$J$2:$J$21,MATCH($B1559,Zonas!$A$2:$A$21,0)),""))</f>
        <v/>
      </c>
      <c r="F1559" s="19">
        <f>IF(OR($E1559="",$D1559=""),"",$D1559-$E1559)</f>
        <v/>
      </c>
      <c r="G1559" s="16" t="n"/>
    </row>
    <row r="1560">
      <c r="A1560" s="21" t="n"/>
      <c r="B1560" s="16" t="n"/>
      <c r="C1560" s="18" t="n"/>
      <c r="D1560" s="18" t="n"/>
      <c r="E1560" s="19">
        <f>IF($B1560="","",IFERROR(INDEX(Zonas!$J$2:$J$21,MATCH($B1560,Zonas!$A$2:$A$21,0)),""))</f>
        <v/>
      </c>
      <c r="F1560" s="19">
        <f>IF(OR($E1560="",$D1560=""),"",$D1560-$E1560)</f>
        <v/>
      </c>
      <c r="G1560" s="16" t="n"/>
    </row>
    <row r="1561">
      <c r="A1561" s="21" t="n"/>
      <c r="B1561" s="16" t="n"/>
      <c r="C1561" s="18" t="n"/>
      <c r="D1561" s="18" t="n"/>
      <c r="E1561" s="19">
        <f>IF($B1561="","",IFERROR(INDEX(Zonas!$J$2:$J$21,MATCH($B1561,Zonas!$A$2:$A$21,0)),""))</f>
        <v/>
      </c>
      <c r="F1561" s="19">
        <f>IF(OR($E1561="",$D1561=""),"",$D1561-$E1561)</f>
        <v/>
      </c>
      <c r="G1561" s="16" t="n"/>
    </row>
    <row r="1562">
      <c r="A1562" s="21" t="n"/>
      <c r="B1562" s="16" t="n"/>
      <c r="C1562" s="18" t="n"/>
      <c r="D1562" s="18" t="n"/>
      <c r="E1562" s="19">
        <f>IF($B1562="","",IFERROR(INDEX(Zonas!$J$2:$J$21,MATCH($B1562,Zonas!$A$2:$A$21,0)),""))</f>
        <v/>
      </c>
      <c r="F1562" s="19">
        <f>IF(OR($E1562="",$D1562=""),"",$D1562-$E1562)</f>
        <v/>
      </c>
      <c r="G1562" s="16" t="n"/>
    </row>
    <row r="1563">
      <c r="A1563" s="21" t="n"/>
      <c r="B1563" s="16" t="n"/>
      <c r="C1563" s="18" t="n"/>
      <c r="D1563" s="18" t="n"/>
      <c r="E1563" s="19">
        <f>IF($B1563="","",IFERROR(INDEX(Zonas!$J$2:$J$21,MATCH($B1563,Zonas!$A$2:$A$21,0)),""))</f>
        <v/>
      </c>
      <c r="F1563" s="19">
        <f>IF(OR($E1563="",$D1563=""),"",$D1563-$E1563)</f>
        <v/>
      </c>
      <c r="G1563" s="16" t="n"/>
    </row>
    <row r="1564">
      <c r="A1564" s="21" t="n"/>
      <c r="B1564" s="16" t="n"/>
      <c r="C1564" s="18" t="n"/>
      <c r="D1564" s="18" t="n"/>
      <c r="E1564" s="19">
        <f>IF($B1564="","",IFERROR(INDEX(Zonas!$J$2:$J$21,MATCH($B1564,Zonas!$A$2:$A$21,0)),""))</f>
        <v/>
      </c>
      <c r="F1564" s="19">
        <f>IF(OR($E1564="",$D1564=""),"",$D1564-$E1564)</f>
        <v/>
      </c>
      <c r="G1564" s="16" t="n"/>
    </row>
    <row r="1565">
      <c r="A1565" s="21" t="n"/>
      <c r="B1565" s="16" t="n"/>
      <c r="C1565" s="18" t="n"/>
      <c r="D1565" s="18" t="n"/>
      <c r="E1565" s="19">
        <f>IF($B1565="","",IFERROR(INDEX(Zonas!$J$2:$J$21,MATCH($B1565,Zonas!$A$2:$A$21,0)),""))</f>
        <v/>
      </c>
      <c r="F1565" s="19">
        <f>IF(OR($E1565="",$D1565=""),"",$D1565-$E1565)</f>
        <v/>
      </c>
      <c r="G1565" s="16" t="n"/>
    </row>
    <row r="1566">
      <c r="A1566" s="21" t="n"/>
      <c r="B1566" s="16" t="n"/>
      <c r="C1566" s="18" t="n"/>
      <c r="D1566" s="18" t="n"/>
      <c r="E1566" s="19">
        <f>IF($B1566="","",IFERROR(INDEX(Zonas!$J$2:$J$21,MATCH($B1566,Zonas!$A$2:$A$21,0)),""))</f>
        <v/>
      </c>
      <c r="F1566" s="19">
        <f>IF(OR($E1566="",$D1566=""),"",$D1566-$E1566)</f>
        <v/>
      </c>
      <c r="G1566" s="16" t="n"/>
    </row>
    <row r="1567">
      <c r="A1567" s="21" t="n"/>
      <c r="B1567" s="16" t="n"/>
      <c r="C1567" s="18" t="n"/>
      <c r="D1567" s="18" t="n"/>
      <c r="E1567" s="19">
        <f>IF($B1567="","",IFERROR(INDEX(Zonas!$J$2:$J$21,MATCH($B1567,Zonas!$A$2:$A$21,0)),""))</f>
        <v/>
      </c>
      <c r="F1567" s="19">
        <f>IF(OR($E1567="",$D1567=""),"",$D1567-$E1567)</f>
        <v/>
      </c>
      <c r="G1567" s="16" t="n"/>
    </row>
    <row r="1568">
      <c r="A1568" s="21" t="n"/>
      <c r="B1568" s="16" t="n"/>
      <c r="C1568" s="18" t="n"/>
      <c r="D1568" s="18" t="n"/>
      <c r="E1568" s="19">
        <f>IF($B1568="","",IFERROR(INDEX(Zonas!$J$2:$J$21,MATCH($B1568,Zonas!$A$2:$A$21,0)),""))</f>
        <v/>
      </c>
      <c r="F1568" s="19">
        <f>IF(OR($E1568="",$D1568=""),"",$D1568-$E1568)</f>
        <v/>
      </c>
      <c r="G1568" s="16" t="n"/>
    </row>
    <row r="1569">
      <c r="A1569" s="21" t="n"/>
      <c r="B1569" s="16" t="n"/>
      <c r="C1569" s="18" t="n"/>
      <c r="D1569" s="18" t="n"/>
      <c r="E1569" s="19">
        <f>IF($B1569="","",IFERROR(INDEX(Zonas!$J$2:$J$21,MATCH($B1569,Zonas!$A$2:$A$21,0)),""))</f>
        <v/>
      </c>
      <c r="F1569" s="19">
        <f>IF(OR($E1569="",$D1569=""),"",$D1569-$E1569)</f>
        <v/>
      </c>
      <c r="G1569" s="16" t="n"/>
    </row>
    <row r="1570">
      <c r="A1570" s="21" t="n"/>
      <c r="B1570" s="16" t="n"/>
      <c r="C1570" s="18" t="n"/>
      <c r="D1570" s="18" t="n"/>
      <c r="E1570" s="19">
        <f>IF($B1570="","",IFERROR(INDEX(Zonas!$J$2:$J$21,MATCH($B1570,Zonas!$A$2:$A$21,0)),""))</f>
        <v/>
      </c>
      <c r="F1570" s="19">
        <f>IF(OR($E1570="",$D1570=""),"",$D1570-$E1570)</f>
        <v/>
      </c>
      <c r="G1570" s="16" t="n"/>
    </row>
    <row r="1571">
      <c r="A1571" s="21" t="n"/>
      <c r="B1571" s="16" t="n"/>
      <c r="C1571" s="18" t="n"/>
      <c r="D1571" s="18" t="n"/>
      <c r="E1571" s="19">
        <f>IF($B1571="","",IFERROR(INDEX(Zonas!$J$2:$J$21,MATCH($B1571,Zonas!$A$2:$A$21,0)),""))</f>
        <v/>
      </c>
      <c r="F1571" s="19">
        <f>IF(OR($E1571="",$D1571=""),"",$D1571-$E1571)</f>
        <v/>
      </c>
      <c r="G1571" s="16" t="n"/>
    </row>
    <row r="1572">
      <c r="A1572" s="21" t="n"/>
      <c r="B1572" s="16" t="n"/>
      <c r="C1572" s="18" t="n"/>
      <c r="D1572" s="18" t="n"/>
      <c r="E1572" s="19">
        <f>IF($B1572="","",IFERROR(INDEX(Zonas!$J$2:$J$21,MATCH($B1572,Zonas!$A$2:$A$21,0)),""))</f>
        <v/>
      </c>
      <c r="F1572" s="19">
        <f>IF(OR($E1572="",$D1572=""),"",$D1572-$E1572)</f>
        <v/>
      </c>
      <c r="G1572" s="16" t="n"/>
    </row>
    <row r="1573">
      <c r="A1573" s="21" t="n"/>
      <c r="B1573" s="16" t="n"/>
      <c r="C1573" s="18" t="n"/>
      <c r="D1573" s="18" t="n"/>
      <c r="E1573" s="19">
        <f>IF($B1573="","",IFERROR(INDEX(Zonas!$J$2:$J$21,MATCH($B1573,Zonas!$A$2:$A$21,0)),""))</f>
        <v/>
      </c>
      <c r="F1573" s="19">
        <f>IF(OR($E1573="",$D1573=""),"",$D1573-$E1573)</f>
        <v/>
      </c>
      <c r="G1573" s="16" t="n"/>
    </row>
    <row r="1574">
      <c r="A1574" s="21" t="n"/>
      <c r="B1574" s="16" t="n"/>
      <c r="C1574" s="18" t="n"/>
      <c r="D1574" s="18" t="n"/>
      <c r="E1574" s="19">
        <f>IF($B1574="","",IFERROR(INDEX(Zonas!$J$2:$J$21,MATCH($B1574,Zonas!$A$2:$A$21,0)),""))</f>
        <v/>
      </c>
      <c r="F1574" s="19">
        <f>IF(OR($E1574="",$D1574=""),"",$D1574-$E1574)</f>
        <v/>
      </c>
      <c r="G1574" s="16" t="n"/>
    </row>
    <row r="1575">
      <c r="A1575" s="21" t="n"/>
      <c r="B1575" s="16" t="n"/>
      <c r="C1575" s="18" t="n"/>
      <c r="D1575" s="18" t="n"/>
      <c r="E1575" s="19">
        <f>IF($B1575="","",IFERROR(INDEX(Zonas!$J$2:$J$21,MATCH($B1575,Zonas!$A$2:$A$21,0)),""))</f>
        <v/>
      </c>
      <c r="F1575" s="19">
        <f>IF(OR($E1575="",$D1575=""),"",$D1575-$E1575)</f>
        <v/>
      </c>
      <c r="G1575" s="16" t="n"/>
    </row>
    <row r="1576">
      <c r="A1576" s="21" t="n"/>
      <c r="B1576" s="16" t="n"/>
      <c r="C1576" s="18" t="n"/>
      <c r="D1576" s="18" t="n"/>
      <c r="E1576" s="19">
        <f>IF($B1576="","",IFERROR(INDEX(Zonas!$J$2:$J$21,MATCH($B1576,Zonas!$A$2:$A$21,0)),""))</f>
        <v/>
      </c>
      <c r="F1576" s="19">
        <f>IF(OR($E1576="",$D1576=""),"",$D1576-$E1576)</f>
        <v/>
      </c>
      <c r="G1576" s="16" t="n"/>
    </row>
    <row r="1577">
      <c r="A1577" s="21" t="n"/>
      <c r="B1577" s="16" t="n"/>
      <c r="C1577" s="18" t="n"/>
      <c r="D1577" s="18" t="n"/>
      <c r="E1577" s="19">
        <f>IF($B1577="","",IFERROR(INDEX(Zonas!$J$2:$J$21,MATCH($B1577,Zonas!$A$2:$A$21,0)),""))</f>
        <v/>
      </c>
      <c r="F1577" s="19">
        <f>IF(OR($E1577="",$D1577=""),"",$D1577-$E1577)</f>
        <v/>
      </c>
      <c r="G1577" s="16" t="n"/>
    </row>
    <row r="1578">
      <c r="A1578" s="21" t="n"/>
      <c r="B1578" s="16" t="n"/>
      <c r="C1578" s="18" t="n"/>
      <c r="D1578" s="18" t="n"/>
      <c r="E1578" s="19">
        <f>IF($B1578="","",IFERROR(INDEX(Zonas!$J$2:$J$21,MATCH($B1578,Zonas!$A$2:$A$21,0)),""))</f>
        <v/>
      </c>
      <c r="F1578" s="19">
        <f>IF(OR($E1578="",$D1578=""),"",$D1578-$E1578)</f>
        <v/>
      </c>
      <c r="G1578" s="16" t="n"/>
    </row>
    <row r="1579">
      <c r="A1579" s="21" t="n"/>
      <c r="B1579" s="16" t="n"/>
      <c r="C1579" s="18" t="n"/>
      <c r="D1579" s="18" t="n"/>
      <c r="E1579" s="19">
        <f>IF($B1579="","",IFERROR(INDEX(Zonas!$J$2:$J$21,MATCH($B1579,Zonas!$A$2:$A$21,0)),""))</f>
        <v/>
      </c>
      <c r="F1579" s="19">
        <f>IF(OR($E1579="",$D1579=""),"",$D1579-$E1579)</f>
        <v/>
      </c>
      <c r="G1579" s="16" t="n"/>
    </row>
    <row r="1580">
      <c r="A1580" s="21" t="n"/>
      <c r="B1580" s="16" t="n"/>
      <c r="C1580" s="18" t="n"/>
      <c r="D1580" s="18" t="n"/>
      <c r="E1580" s="19">
        <f>IF($B1580="","",IFERROR(INDEX(Zonas!$J$2:$J$21,MATCH($B1580,Zonas!$A$2:$A$21,0)),""))</f>
        <v/>
      </c>
      <c r="F1580" s="19">
        <f>IF(OR($E1580="",$D1580=""),"",$D1580-$E1580)</f>
        <v/>
      </c>
      <c r="G1580" s="16" t="n"/>
    </row>
    <row r="1581">
      <c r="A1581" s="21" t="n"/>
      <c r="B1581" s="16" t="n"/>
      <c r="C1581" s="18" t="n"/>
      <c r="D1581" s="18" t="n"/>
      <c r="E1581" s="19">
        <f>IF($B1581="","",IFERROR(INDEX(Zonas!$J$2:$J$21,MATCH($B1581,Zonas!$A$2:$A$21,0)),""))</f>
        <v/>
      </c>
      <c r="F1581" s="19">
        <f>IF(OR($E1581="",$D1581=""),"",$D1581-$E1581)</f>
        <v/>
      </c>
      <c r="G1581" s="16" t="n"/>
    </row>
    <row r="1582">
      <c r="A1582" s="21" t="n"/>
      <c r="B1582" s="16" t="n"/>
      <c r="C1582" s="18" t="n"/>
      <c r="D1582" s="18" t="n"/>
      <c r="E1582" s="19">
        <f>IF($B1582="","",IFERROR(INDEX(Zonas!$J$2:$J$21,MATCH($B1582,Zonas!$A$2:$A$21,0)),""))</f>
        <v/>
      </c>
      <c r="F1582" s="19">
        <f>IF(OR($E1582="",$D1582=""),"",$D1582-$E1582)</f>
        <v/>
      </c>
      <c r="G1582" s="16" t="n"/>
    </row>
    <row r="1583">
      <c r="A1583" s="21" t="n"/>
      <c r="B1583" s="16" t="n"/>
      <c r="C1583" s="18" t="n"/>
      <c r="D1583" s="18" t="n"/>
      <c r="E1583" s="19">
        <f>IF($B1583="","",IFERROR(INDEX(Zonas!$J$2:$J$21,MATCH($B1583,Zonas!$A$2:$A$21,0)),""))</f>
        <v/>
      </c>
      <c r="F1583" s="19">
        <f>IF(OR($E1583="",$D1583=""),"",$D1583-$E1583)</f>
        <v/>
      </c>
      <c r="G1583" s="16" t="n"/>
    </row>
    <row r="1584">
      <c r="A1584" s="21" t="n"/>
      <c r="B1584" s="16" t="n"/>
      <c r="C1584" s="18" t="n"/>
      <c r="D1584" s="18" t="n"/>
      <c r="E1584" s="19">
        <f>IF($B1584="","",IFERROR(INDEX(Zonas!$J$2:$J$21,MATCH($B1584,Zonas!$A$2:$A$21,0)),""))</f>
        <v/>
      </c>
      <c r="F1584" s="19">
        <f>IF(OR($E1584="",$D1584=""),"",$D1584-$E1584)</f>
        <v/>
      </c>
      <c r="G1584" s="16" t="n"/>
    </row>
    <row r="1585">
      <c r="A1585" s="21" t="n"/>
      <c r="B1585" s="16" t="n"/>
      <c r="C1585" s="18" t="n"/>
      <c r="D1585" s="18" t="n"/>
      <c r="E1585" s="19">
        <f>IF($B1585="","",IFERROR(INDEX(Zonas!$J$2:$J$21,MATCH($B1585,Zonas!$A$2:$A$21,0)),""))</f>
        <v/>
      </c>
      <c r="F1585" s="19">
        <f>IF(OR($E1585="",$D1585=""),"",$D1585-$E1585)</f>
        <v/>
      </c>
      <c r="G1585" s="16" t="n"/>
    </row>
    <row r="1586">
      <c r="A1586" s="21" t="n"/>
      <c r="B1586" s="16" t="n"/>
      <c r="C1586" s="18" t="n"/>
      <c r="D1586" s="18" t="n"/>
      <c r="E1586" s="19">
        <f>IF($B1586="","",IFERROR(INDEX(Zonas!$J$2:$J$21,MATCH($B1586,Zonas!$A$2:$A$21,0)),""))</f>
        <v/>
      </c>
      <c r="F1586" s="19">
        <f>IF(OR($E1586="",$D1586=""),"",$D1586-$E1586)</f>
        <v/>
      </c>
      <c r="G1586" s="16" t="n"/>
    </row>
    <row r="1587">
      <c r="A1587" s="21" t="n"/>
      <c r="B1587" s="16" t="n"/>
      <c r="C1587" s="18" t="n"/>
      <c r="D1587" s="18" t="n"/>
      <c r="E1587" s="19">
        <f>IF($B1587="","",IFERROR(INDEX(Zonas!$J$2:$J$21,MATCH($B1587,Zonas!$A$2:$A$21,0)),""))</f>
        <v/>
      </c>
      <c r="F1587" s="19">
        <f>IF(OR($E1587="",$D1587=""),"",$D1587-$E1587)</f>
        <v/>
      </c>
      <c r="G1587" s="16" t="n"/>
    </row>
    <row r="1588">
      <c r="A1588" s="21" t="n"/>
      <c r="B1588" s="16" t="n"/>
      <c r="C1588" s="18" t="n"/>
      <c r="D1588" s="18" t="n"/>
      <c r="E1588" s="19">
        <f>IF($B1588="","",IFERROR(INDEX(Zonas!$J$2:$J$21,MATCH($B1588,Zonas!$A$2:$A$21,0)),""))</f>
        <v/>
      </c>
      <c r="F1588" s="19">
        <f>IF(OR($E1588="",$D1588=""),"",$D1588-$E1588)</f>
        <v/>
      </c>
      <c r="G1588" s="16" t="n"/>
    </row>
    <row r="1589">
      <c r="A1589" s="21" t="n"/>
      <c r="B1589" s="16" t="n"/>
      <c r="C1589" s="18" t="n"/>
      <c r="D1589" s="18" t="n"/>
      <c r="E1589" s="19">
        <f>IF($B1589="","",IFERROR(INDEX(Zonas!$J$2:$J$21,MATCH($B1589,Zonas!$A$2:$A$21,0)),""))</f>
        <v/>
      </c>
      <c r="F1589" s="19">
        <f>IF(OR($E1589="",$D1589=""),"",$D1589-$E1589)</f>
        <v/>
      </c>
      <c r="G1589" s="16" t="n"/>
    </row>
    <row r="1590">
      <c r="A1590" s="21" t="n"/>
      <c r="B1590" s="16" t="n"/>
      <c r="C1590" s="18" t="n"/>
      <c r="D1590" s="18" t="n"/>
      <c r="E1590" s="19">
        <f>IF($B1590="","",IFERROR(INDEX(Zonas!$J$2:$J$21,MATCH($B1590,Zonas!$A$2:$A$21,0)),""))</f>
        <v/>
      </c>
      <c r="F1590" s="19">
        <f>IF(OR($E1590="",$D1590=""),"",$D1590-$E1590)</f>
        <v/>
      </c>
      <c r="G1590" s="16" t="n"/>
    </row>
    <row r="1591">
      <c r="A1591" s="21" t="n"/>
      <c r="B1591" s="16" t="n"/>
      <c r="C1591" s="18" t="n"/>
      <c r="D1591" s="18" t="n"/>
      <c r="E1591" s="19">
        <f>IF($B1591="","",IFERROR(INDEX(Zonas!$J$2:$J$21,MATCH($B1591,Zonas!$A$2:$A$21,0)),""))</f>
        <v/>
      </c>
      <c r="F1591" s="19">
        <f>IF(OR($E1591="",$D1591=""),"",$D1591-$E1591)</f>
        <v/>
      </c>
      <c r="G1591" s="16" t="n"/>
    </row>
    <row r="1592">
      <c r="A1592" s="21" t="n"/>
      <c r="B1592" s="16" t="n"/>
      <c r="C1592" s="18" t="n"/>
      <c r="D1592" s="18" t="n"/>
      <c r="E1592" s="19">
        <f>IF($B1592="","",IFERROR(INDEX(Zonas!$J$2:$J$21,MATCH($B1592,Zonas!$A$2:$A$21,0)),""))</f>
        <v/>
      </c>
      <c r="F1592" s="19">
        <f>IF(OR($E1592="",$D1592=""),"",$D1592-$E1592)</f>
        <v/>
      </c>
      <c r="G1592" s="16" t="n"/>
    </row>
    <row r="1593">
      <c r="A1593" s="21" t="n"/>
      <c r="B1593" s="16" t="n"/>
      <c r="C1593" s="18" t="n"/>
      <c r="D1593" s="18" t="n"/>
      <c r="E1593" s="19">
        <f>IF($B1593="","",IFERROR(INDEX(Zonas!$J$2:$J$21,MATCH($B1593,Zonas!$A$2:$A$21,0)),""))</f>
        <v/>
      </c>
      <c r="F1593" s="19">
        <f>IF(OR($E1593="",$D1593=""),"",$D1593-$E1593)</f>
        <v/>
      </c>
      <c r="G1593" s="16" t="n"/>
    </row>
    <row r="1594">
      <c r="A1594" s="21" t="n"/>
      <c r="B1594" s="16" t="n"/>
      <c r="C1594" s="18" t="n"/>
      <c r="D1594" s="18" t="n"/>
      <c r="E1594" s="19">
        <f>IF($B1594="","",IFERROR(INDEX(Zonas!$J$2:$J$21,MATCH($B1594,Zonas!$A$2:$A$21,0)),""))</f>
        <v/>
      </c>
      <c r="F1594" s="19">
        <f>IF(OR($E1594="",$D1594=""),"",$D1594-$E1594)</f>
        <v/>
      </c>
      <c r="G1594" s="16" t="n"/>
    </row>
    <row r="1595">
      <c r="A1595" s="21" t="n"/>
      <c r="B1595" s="16" t="n"/>
      <c r="C1595" s="18" t="n"/>
      <c r="D1595" s="18" t="n"/>
      <c r="E1595" s="19">
        <f>IF($B1595="","",IFERROR(INDEX(Zonas!$J$2:$J$21,MATCH($B1595,Zonas!$A$2:$A$21,0)),""))</f>
        <v/>
      </c>
      <c r="F1595" s="19">
        <f>IF(OR($E1595="",$D1595=""),"",$D1595-$E1595)</f>
        <v/>
      </c>
      <c r="G1595" s="16" t="n"/>
    </row>
    <row r="1596">
      <c r="A1596" s="21" t="n"/>
      <c r="B1596" s="16" t="n"/>
      <c r="C1596" s="18" t="n"/>
      <c r="D1596" s="18" t="n"/>
      <c r="E1596" s="19">
        <f>IF($B1596="","",IFERROR(INDEX(Zonas!$J$2:$J$21,MATCH($B1596,Zonas!$A$2:$A$21,0)),""))</f>
        <v/>
      </c>
      <c r="F1596" s="19">
        <f>IF(OR($E1596="",$D1596=""),"",$D1596-$E1596)</f>
        <v/>
      </c>
      <c r="G1596" s="16" t="n"/>
    </row>
    <row r="1597">
      <c r="A1597" s="21" t="n"/>
      <c r="B1597" s="16" t="n"/>
      <c r="C1597" s="18" t="n"/>
      <c r="D1597" s="18" t="n"/>
      <c r="E1597" s="19">
        <f>IF($B1597="","",IFERROR(INDEX(Zonas!$J$2:$J$21,MATCH($B1597,Zonas!$A$2:$A$21,0)),""))</f>
        <v/>
      </c>
      <c r="F1597" s="19">
        <f>IF(OR($E1597="",$D1597=""),"",$D1597-$E1597)</f>
        <v/>
      </c>
      <c r="G1597" s="16" t="n"/>
    </row>
    <row r="1598">
      <c r="A1598" s="21" t="n"/>
      <c r="B1598" s="16" t="n"/>
      <c r="C1598" s="18" t="n"/>
      <c r="D1598" s="18" t="n"/>
      <c r="E1598" s="19">
        <f>IF($B1598="","",IFERROR(INDEX(Zonas!$J$2:$J$21,MATCH($B1598,Zonas!$A$2:$A$21,0)),""))</f>
        <v/>
      </c>
      <c r="F1598" s="19">
        <f>IF(OR($E1598="",$D1598=""),"",$D1598-$E1598)</f>
        <v/>
      </c>
      <c r="G1598" s="16" t="n"/>
    </row>
    <row r="1599">
      <c r="A1599" s="21" t="n"/>
      <c r="B1599" s="16" t="n"/>
      <c r="C1599" s="18" t="n"/>
      <c r="D1599" s="18" t="n"/>
      <c r="E1599" s="19">
        <f>IF($B1599="","",IFERROR(INDEX(Zonas!$J$2:$J$21,MATCH($B1599,Zonas!$A$2:$A$21,0)),""))</f>
        <v/>
      </c>
      <c r="F1599" s="19">
        <f>IF(OR($E1599="",$D1599=""),"",$D1599-$E1599)</f>
        <v/>
      </c>
      <c r="G1599" s="16" t="n"/>
    </row>
    <row r="1600">
      <c r="A1600" s="21" t="n"/>
      <c r="B1600" s="16" t="n"/>
      <c r="C1600" s="18" t="n"/>
      <c r="D1600" s="18" t="n"/>
      <c r="E1600" s="19">
        <f>IF($B1600="","",IFERROR(INDEX(Zonas!$J$2:$J$21,MATCH($B1600,Zonas!$A$2:$A$21,0)),""))</f>
        <v/>
      </c>
      <c r="F1600" s="19">
        <f>IF(OR($E1600="",$D1600=""),"",$D1600-$E1600)</f>
        <v/>
      </c>
      <c r="G1600" s="16" t="n"/>
    </row>
    <row r="1601">
      <c r="A1601" s="21" t="n"/>
      <c r="B1601" s="16" t="n"/>
      <c r="C1601" s="18" t="n"/>
      <c r="D1601" s="18" t="n"/>
      <c r="E1601" s="19">
        <f>IF($B1601="","",IFERROR(INDEX(Zonas!$J$2:$J$21,MATCH($B1601,Zonas!$A$2:$A$21,0)),""))</f>
        <v/>
      </c>
      <c r="F1601" s="19">
        <f>IF(OR($E1601="",$D1601=""),"",$D1601-$E1601)</f>
        <v/>
      </c>
      <c r="G1601" s="16" t="n"/>
    </row>
    <row r="1602">
      <c r="A1602" s="21" t="n"/>
      <c r="B1602" s="16" t="n"/>
      <c r="C1602" s="18" t="n"/>
      <c r="D1602" s="18" t="n"/>
      <c r="E1602" s="19">
        <f>IF($B1602="","",IFERROR(INDEX(Zonas!$J$2:$J$21,MATCH($B1602,Zonas!$A$2:$A$21,0)),""))</f>
        <v/>
      </c>
      <c r="F1602" s="19">
        <f>IF(OR($E1602="",$D1602=""),"",$D1602-$E1602)</f>
        <v/>
      </c>
      <c r="G1602" s="16" t="n"/>
    </row>
    <row r="1603">
      <c r="A1603" s="21" t="n"/>
      <c r="B1603" s="16" t="n"/>
      <c r="C1603" s="18" t="n"/>
      <c r="D1603" s="18" t="n"/>
      <c r="E1603" s="19">
        <f>IF($B1603="","",IFERROR(INDEX(Zonas!$J$2:$J$21,MATCH($B1603,Zonas!$A$2:$A$21,0)),""))</f>
        <v/>
      </c>
      <c r="F1603" s="19">
        <f>IF(OR($E1603="",$D1603=""),"",$D1603-$E1603)</f>
        <v/>
      </c>
      <c r="G1603" s="16" t="n"/>
    </row>
    <row r="1604">
      <c r="A1604" s="21" t="n"/>
      <c r="B1604" s="16" t="n"/>
      <c r="C1604" s="18" t="n"/>
      <c r="D1604" s="18" t="n"/>
      <c r="E1604" s="19">
        <f>IF($B1604="","",IFERROR(INDEX(Zonas!$J$2:$J$21,MATCH($B1604,Zonas!$A$2:$A$21,0)),""))</f>
        <v/>
      </c>
      <c r="F1604" s="19">
        <f>IF(OR($E1604="",$D1604=""),"",$D1604-$E1604)</f>
        <v/>
      </c>
      <c r="G1604" s="16" t="n"/>
    </row>
    <row r="1605">
      <c r="A1605" s="21" t="n"/>
      <c r="B1605" s="16" t="n"/>
      <c r="C1605" s="18" t="n"/>
      <c r="D1605" s="18" t="n"/>
      <c r="E1605" s="19">
        <f>IF($B1605="","",IFERROR(INDEX(Zonas!$J$2:$J$21,MATCH($B1605,Zonas!$A$2:$A$21,0)),""))</f>
        <v/>
      </c>
      <c r="F1605" s="19">
        <f>IF(OR($E1605="",$D1605=""),"",$D1605-$E1605)</f>
        <v/>
      </c>
      <c r="G1605" s="16" t="n"/>
    </row>
    <row r="1606">
      <c r="A1606" s="21" t="n"/>
      <c r="B1606" s="16" t="n"/>
      <c r="C1606" s="18" t="n"/>
      <c r="D1606" s="18" t="n"/>
      <c r="E1606" s="19">
        <f>IF($B1606="","",IFERROR(INDEX(Zonas!$J$2:$J$21,MATCH($B1606,Zonas!$A$2:$A$21,0)),""))</f>
        <v/>
      </c>
      <c r="F1606" s="19">
        <f>IF(OR($E1606="",$D1606=""),"",$D1606-$E1606)</f>
        <v/>
      </c>
      <c r="G1606" s="16" t="n"/>
    </row>
    <row r="1607">
      <c r="A1607" s="21" t="n"/>
      <c r="B1607" s="16" t="n"/>
      <c r="C1607" s="18" t="n"/>
      <c r="D1607" s="18" t="n"/>
      <c r="E1607" s="19">
        <f>IF($B1607="","",IFERROR(INDEX(Zonas!$J$2:$J$21,MATCH($B1607,Zonas!$A$2:$A$21,0)),""))</f>
        <v/>
      </c>
      <c r="F1607" s="19">
        <f>IF(OR($E1607="",$D1607=""),"",$D1607-$E1607)</f>
        <v/>
      </c>
      <c r="G1607" s="16" t="n"/>
    </row>
    <row r="1608">
      <c r="A1608" s="21" t="n"/>
      <c r="B1608" s="16" t="n"/>
      <c r="C1608" s="18" t="n"/>
      <c r="D1608" s="18" t="n"/>
      <c r="E1608" s="19">
        <f>IF($B1608="","",IFERROR(INDEX(Zonas!$J$2:$J$21,MATCH($B1608,Zonas!$A$2:$A$21,0)),""))</f>
        <v/>
      </c>
      <c r="F1608" s="19">
        <f>IF(OR($E1608="",$D1608=""),"",$D1608-$E1608)</f>
        <v/>
      </c>
      <c r="G1608" s="16" t="n"/>
    </row>
    <row r="1609">
      <c r="A1609" s="21" t="n"/>
      <c r="B1609" s="16" t="n"/>
      <c r="C1609" s="18" t="n"/>
      <c r="D1609" s="18" t="n"/>
      <c r="E1609" s="19">
        <f>IF($B1609="","",IFERROR(INDEX(Zonas!$J$2:$J$21,MATCH($B1609,Zonas!$A$2:$A$21,0)),""))</f>
        <v/>
      </c>
      <c r="F1609" s="19">
        <f>IF(OR($E1609="",$D1609=""),"",$D1609-$E1609)</f>
        <v/>
      </c>
      <c r="G1609" s="16" t="n"/>
    </row>
    <row r="1610">
      <c r="A1610" s="21" t="n"/>
      <c r="B1610" s="16" t="n"/>
      <c r="C1610" s="18" t="n"/>
      <c r="D1610" s="18" t="n"/>
      <c r="E1610" s="19">
        <f>IF($B1610="","",IFERROR(INDEX(Zonas!$J$2:$J$21,MATCH($B1610,Zonas!$A$2:$A$21,0)),""))</f>
        <v/>
      </c>
      <c r="F1610" s="19">
        <f>IF(OR($E1610="",$D1610=""),"",$D1610-$E1610)</f>
        <v/>
      </c>
      <c r="G1610" s="16" t="n"/>
    </row>
    <row r="1611">
      <c r="A1611" s="21" t="n"/>
      <c r="B1611" s="16" t="n"/>
      <c r="C1611" s="18" t="n"/>
      <c r="D1611" s="18" t="n"/>
      <c r="E1611" s="19">
        <f>IF($B1611="","",IFERROR(INDEX(Zonas!$J$2:$J$21,MATCH($B1611,Zonas!$A$2:$A$21,0)),""))</f>
        <v/>
      </c>
      <c r="F1611" s="19">
        <f>IF(OR($E1611="",$D1611=""),"",$D1611-$E1611)</f>
        <v/>
      </c>
      <c r="G1611" s="16" t="n"/>
    </row>
    <row r="1612">
      <c r="A1612" s="21" t="n"/>
      <c r="B1612" s="16" t="n"/>
      <c r="C1612" s="18" t="n"/>
      <c r="D1612" s="18" t="n"/>
      <c r="E1612" s="19">
        <f>IF($B1612="","",IFERROR(INDEX(Zonas!$J$2:$J$21,MATCH($B1612,Zonas!$A$2:$A$21,0)),""))</f>
        <v/>
      </c>
      <c r="F1612" s="19">
        <f>IF(OR($E1612="",$D1612=""),"",$D1612-$E1612)</f>
        <v/>
      </c>
      <c r="G1612" s="16" t="n"/>
    </row>
    <row r="1613">
      <c r="A1613" s="21" t="n"/>
      <c r="B1613" s="16" t="n"/>
      <c r="C1613" s="18" t="n"/>
      <c r="D1613" s="18" t="n"/>
      <c r="E1613" s="19">
        <f>IF($B1613="","",IFERROR(INDEX(Zonas!$J$2:$J$21,MATCH($B1613,Zonas!$A$2:$A$21,0)),""))</f>
        <v/>
      </c>
      <c r="F1613" s="19">
        <f>IF(OR($E1613="",$D1613=""),"",$D1613-$E1613)</f>
        <v/>
      </c>
      <c r="G1613" s="16" t="n"/>
    </row>
    <row r="1614">
      <c r="A1614" s="21" t="n"/>
      <c r="B1614" s="16" t="n"/>
      <c r="C1614" s="18" t="n"/>
      <c r="D1614" s="18" t="n"/>
      <c r="E1614" s="19">
        <f>IF($B1614="","",IFERROR(INDEX(Zonas!$J$2:$J$21,MATCH($B1614,Zonas!$A$2:$A$21,0)),""))</f>
        <v/>
      </c>
      <c r="F1614" s="19">
        <f>IF(OR($E1614="",$D1614=""),"",$D1614-$E1614)</f>
        <v/>
      </c>
      <c r="G1614" s="16" t="n"/>
    </row>
    <row r="1615">
      <c r="A1615" s="21" t="n"/>
      <c r="B1615" s="16" t="n"/>
      <c r="C1615" s="18" t="n"/>
      <c r="D1615" s="18" t="n"/>
      <c r="E1615" s="19">
        <f>IF($B1615="","",IFERROR(INDEX(Zonas!$J$2:$J$21,MATCH($B1615,Zonas!$A$2:$A$21,0)),""))</f>
        <v/>
      </c>
      <c r="F1615" s="19">
        <f>IF(OR($E1615="",$D1615=""),"",$D1615-$E1615)</f>
        <v/>
      </c>
      <c r="G1615" s="16" t="n"/>
    </row>
    <row r="1616">
      <c r="A1616" s="21" t="n"/>
      <c r="B1616" s="16" t="n"/>
      <c r="C1616" s="18" t="n"/>
      <c r="D1616" s="18" t="n"/>
      <c r="E1616" s="19">
        <f>IF($B1616="","",IFERROR(INDEX(Zonas!$J$2:$J$21,MATCH($B1616,Zonas!$A$2:$A$21,0)),""))</f>
        <v/>
      </c>
      <c r="F1616" s="19">
        <f>IF(OR($E1616="",$D1616=""),"",$D1616-$E1616)</f>
        <v/>
      </c>
      <c r="G1616" s="16" t="n"/>
    </row>
    <row r="1617">
      <c r="A1617" s="21" t="n"/>
      <c r="B1617" s="16" t="n"/>
      <c r="C1617" s="18" t="n"/>
      <c r="D1617" s="18" t="n"/>
      <c r="E1617" s="19">
        <f>IF($B1617="","",IFERROR(INDEX(Zonas!$J$2:$J$21,MATCH($B1617,Zonas!$A$2:$A$21,0)),""))</f>
        <v/>
      </c>
      <c r="F1617" s="19">
        <f>IF(OR($E1617="",$D1617=""),"",$D1617-$E1617)</f>
        <v/>
      </c>
      <c r="G1617" s="16" t="n"/>
    </row>
    <row r="1618">
      <c r="A1618" s="21" t="n"/>
      <c r="B1618" s="16" t="n"/>
      <c r="C1618" s="18" t="n"/>
      <c r="D1618" s="18" t="n"/>
      <c r="E1618" s="19">
        <f>IF($B1618="","",IFERROR(INDEX(Zonas!$J$2:$J$21,MATCH($B1618,Zonas!$A$2:$A$21,0)),""))</f>
        <v/>
      </c>
      <c r="F1618" s="19">
        <f>IF(OR($E1618="",$D1618=""),"",$D1618-$E1618)</f>
        <v/>
      </c>
      <c r="G1618" s="16" t="n"/>
    </row>
    <row r="1619">
      <c r="A1619" s="21" t="n"/>
      <c r="B1619" s="16" t="n"/>
      <c r="C1619" s="18" t="n"/>
      <c r="D1619" s="18" t="n"/>
      <c r="E1619" s="19">
        <f>IF($B1619="","",IFERROR(INDEX(Zonas!$J$2:$J$21,MATCH($B1619,Zonas!$A$2:$A$21,0)),""))</f>
        <v/>
      </c>
      <c r="F1619" s="19">
        <f>IF(OR($E1619="",$D1619=""),"",$D1619-$E1619)</f>
        <v/>
      </c>
      <c r="G1619" s="16" t="n"/>
    </row>
    <row r="1620">
      <c r="A1620" s="21" t="n"/>
      <c r="B1620" s="16" t="n"/>
      <c r="C1620" s="18" t="n"/>
      <c r="D1620" s="18" t="n"/>
      <c r="E1620" s="19">
        <f>IF($B1620="","",IFERROR(INDEX(Zonas!$J$2:$J$21,MATCH($B1620,Zonas!$A$2:$A$21,0)),""))</f>
        <v/>
      </c>
      <c r="F1620" s="19">
        <f>IF(OR($E1620="",$D1620=""),"",$D1620-$E1620)</f>
        <v/>
      </c>
      <c r="G1620" s="16" t="n"/>
    </row>
    <row r="1621">
      <c r="A1621" s="21" t="n"/>
      <c r="B1621" s="16" t="n"/>
      <c r="C1621" s="18" t="n"/>
      <c r="D1621" s="18" t="n"/>
      <c r="E1621" s="19">
        <f>IF($B1621="","",IFERROR(INDEX(Zonas!$J$2:$J$21,MATCH($B1621,Zonas!$A$2:$A$21,0)),""))</f>
        <v/>
      </c>
      <c r="F1621" s="19">
        <f>IF(OR($E1621="",$D1621=""),"",$D1621-$E1621)</f>
        <v/>
      </c>
      <c r="G1621" s="16" t="n"/>
    </row>
    <row r="1622">
      <c r="A1622" s="21" t="n"/>
      <c r="B1622" s="16" t="n"/>
      <c r="C1622" s="18" t="n"/>
      <c r="D1622" s="18" t="n"/>
      <c r="E1622" s="19">
        <f>IF($B1622="","",IFERROR(INDEX(Zonas!$J$2:$J$21,MATCH($B1622,Zonas!$A$2:$A$21,0)),""))</f>
        <v/>
      </c>
      <c r="F1622" s="19">
        <f>IF(OR($E1622="",$D1622=""),"",$D1622-$E1622)</f>
        <v/>
      </c>
      <c r="G1622" s="16" t="n"/>
    </row>
    <row r="1623">
      <c r="A1623" s="21" t="n"/>
      <c r="B1623" s="16" t="n"/>
      <c r="C1623" s="18" t="n"/>
      <c r="D1623" s="18" t="n"/>
      <c r="E1623" s="19">
        <f>IF($B1623="","",IFERROR(INDEX(Zonas!$J$2:$J$21,MATCH($B1623,Zonas!$A$2:$A$21,0)),""))</f>
        <v/>
      </c>
      <c r="F1623" s="19">
        <f>IF(OR($E1623="",$D1623=""),"",$D1623-$E1623)</f>
        <v/>
      </c>
      <c r="G1623" s="16" t="n"/>
    </row>
    <row r="1624">
      <c r="A1624" s="21" t="n"/>
      <c r="B1624" s="16" t="n"/>
      <c r="C1624" s="18" t="n"/>
      <c r="D1624" s="18" t="n"/>
      <c r="E1624" s="19">
        <f>IF($B1624="","",IFERROR(INDEX(Zonas!$J$2:$J$21,MATCH($B1624,Zonas!$A$2:$A$21,0)),""))</f>
        <v/>
      </c>
      <c r="F1624" s="19">
        <f>IF(OR($E1624="",$D1624=""),"",$D1624-$E1624)</f>
        <v/>
      </c>
      <c r="G1624" s="16" t="n"/>
    </row>
    <row r="1625">
      <c r="A1625" s="21" t="n"/>
      <c r="B1625" s="16" t="n"/>
      <c r="C1625" s="18" t="n"/>
      <c r="D1625" s="18" t="n"/>
      <c r="E1625" s="19">
        <f>IF($B1625="","",IFERROR(INDEX(Zonas!$J$2:$J$21,MATCH($B1625,Zonas!$A$2:$A$21,0)),""))</f>
        <v/>
      </c>
      <c r="F1625" s="19">
        <f>IF(OR($E1625="",$D1625=""),"",$D1625-$E1625)</f>
        <v/>
      </c>
      <c r="G1625" s="16" t="n"/>
    </row>
    <row r="1626">
      <c r="A1626" s="21" t="n"/>
      <c r="B1626" s="16" t="n"/>
      <c r="C1626" s="18" t="n"/>
      <c r="D1626" s="18" t="n"/>
      <c r="E1626" s="19">
        <f>IF($B1626="","",IFERROR(INDEX(Zonas!$J$2:$J$21,MATCH($B1626,Zonas!$A$2:$A$21,0)),""))</f>
        <v/>
      </c>
      <c r="F1626" s="19">
        <f>IF(OR($E1626="",$D1626=""),"",$D1626-$E1626)</f>
        <v/>
      </c>
      <c r="G1626" s="16" t="n"/>
    </row>
    <row r="1627">
      <c r="A1627" s="21" t="n"/>
      <c r="B1627" s="16" t="n"/>
      <c r="C1627" s="18" t="n"/>
      <c r="D1627" s="18" t="n"/>
      <c r="E1627" s="19">
        <f>IF($B1627="","",IFERROR(INDEX(Zonas!$J$2:$J$21,MATCH($B1627,Zonas!$A$2:$A$21,0)),""))</f>
        <v/>
      </c>
      <c r="F1627" s="19">
        <f>IF(OR($E1627="",$D1627=""),"",$D1627-$E1627)</f>
        <v/>
      </c>
      <c r="G1627" s="16" t="n"/>
    </row>
    <row r="1628">
      <c r="A1628" s="21" t="n"/>
      <c r="B1628" s="16" t="n"/>
      <c r="C1628" s="18" t="n"/>
      <c r="D1628" s="18" t="n"/>
      <c r="E1628" s="19">
        <f>IF($B1628="","",IFERROR(INDEX(Zonas!$J$2:$J$21,MATCH($B1628,Zonas!$A$2:$A$21,0)),""))</f>
        <v/>
      </c>
      <c r="F1628" s="19">
        <f>IF(OR($E1628="",$D1628=""),"",$D1628-$E1628)</f>
        <v/>
      </c>
      <c r="G1628" s="16" t="n"/>
    </row>
    <row r="1629">
      <c r="A1629" s="21" t="n"/>
      <c r="B1629" s="16" t="n"/>
      <c r="C1629" s="18" t="n"/>
      <c r="D1629" s="18" t="n"/>
      <c r="E1629" s="19">
        <f>IF($B1629="","",IFERROR(INDEX(Zonas!$J$2:$J$21,MATCH($B1629,Zonas!$A$2:$A$21,0)),""))</f>
        <v/>
      </c>
      <c r="F1629" s="19">
        <f>IF(OR($E1629="",$D1629=""),"",$D1629-$E1629)</f>
        <v/>
      </c>
      <c r="G1629" s="16" t="n"/>
    </row>
    <row r="1630">
      <c r="A1630" s="21" t="n"/>
      <c r="B1630" s="16" t="n"/>
      <c r="C1630" s="18" t="n"/>
      <c r="D1630" s="18" t="n"/>
      <c r="E1630" s="19">
        <f>IF($B1630="","",IFERROR(INDEX(Zonas!$J$2:$J$21,MATCH($B1630,Zonas!$A$2:$A$21,0)),""))</f>
        <v/>
      </c>
      <c r="F1630" s="19">
        <f>IF(OR($E1630="",$D1630=""),"",$D1630-$E1630)</f>
        <v/>
      </c>
      <c r="G1630" s="16" t="n"/>
    </row>
    <row r="1631">
      <c r="A1631" s="21" t="n"/>
      <c r="B1631" s="16" t="n"/>
      <c r="C1631" s="18" t="n"/>
      <c r="D1631" s="18" t="n"/>
      <c r="E1631" s="19">
        <f>IF($B1631="","",IFERROR(INDEX(Zonas!$J$2:$J$21,MATCH($B1631,Zonas!$A$2:$A$21,0)),""))</f>
        <v/>
      </c>
      <c r="F1631" s="19">
        <f>IF(OR($E1631="",$D1631=""),"",$D1631-$E1631)</f>
        <v/>
      </c>
      <c r="G1631" s="16" t="n"/>
    </row>
    <row r="1632">
      <c r="A1632" s="21" t="n"/>
      <c r="B1632" s="16" t="n"/>
      <c r="C1632" s="18" t="n"/>
      <c r="D1632" s="18" t="n"/>
      <c r="E1632" s="19">
        <f>IF($B1632="","",IFERROR(INDEX(Zonas!$J$2:$J$21,MATCH($B1632,Zonas!$A$2:$A$21,0)),""))</f>
        <v/>
      </c>
      <c r="F1632" s="19">
        <f>IF(OR($E1632="",$D1632=""),"",$D1632-$E1632)</f>
        <v/>
      </c>
      <c r="G1632" s="16" t="n"/>
    </row>
    <row r="1633">
      <c r="A1633" s="21" t="n"/>
      <c r="B1633" s="16" t="n"/>
      <c r="C1633" s="18" t="n"/>
      <c r="D1633" s="18" t="n"/>
      <c r="E1633" s="19">
        <f>IF($B1633="","",IFERROR(INDEX(Zonas!$J$2:$J$21,MATCH($B1633,Zonas!$A$2:$A$21,0)),""))</f>
        <v/>
      </c>
      <c r="F1633" s="19">
        <f>IF(OR($E1633="",$D1633=""),"",$D1633-$E1633)</f>
        <v/>
      </c>
      <c r="G1633" s="16" t="n"/>
    </row>
    <row r="1634">
      <c r="A1634" s="21" t="n"/>
      <c r="B1634" s="16" t="n"/>
      <c r="C1634" s="18" t="n"/>
      <c r="D1634" s="18" t="n"/>
      <c r="E1634" s="19">
        <f>IF($B1634="","",IFERROR(INDEX(Zonas!$J$2:$J$21,MATCH($B1634,Zonas!$A$2:$A$21,0)),""))</f>
        <v/>
      </c>
      <c r="F1634" s="19">
        <f>IF(OR($E1634="",$D1634=""),"",$D1634-$E1634)</f>
        <v/>
      </c>
      <c r="G1634" s="16" t="n"/>
    </row>
    <row r="1635">
      <c r="A1635" s="21" t="n"/>
      <c r="B1635" s="16" t="n"/>
      <c r="C1635" s="18" t="n"/>
      <c r="D1635" s="18" t="n"/>
      <c r="E1635" s="19">
        <f>IF($B1635="","",IFERROR(INDEX(Zonas!$J$2:$J$21,MATCH($B1635,Zonas!$A$2:$A$21,0)),""))</f>
        <v/>
      </c>
      <c r="F1635" s="19">
        <f>IF(OR($E1635="",$D1635=""),"",$D1635-$E1635)</f>
        <v/>
      </c>
      <c r="G1635" s="16" t="n"/>
    </row>
    <row r="1636">
      <c r="A1636" s="21" t="n"/>
      <c r="B1636" s="16" t="n"/>
      <c r="C1636" s="18" t="n"/>
      <c r="D1636" s="18" t="n"/>
      <c r="E1636" s="19">
        <f>IF($B1636="","",IFERROR(INDEX(Zonas!$J$2:$J$21,MATCH($B1636,Zonas!$A$2:$A$21,0)),""))</f>
        <v/>
      </c>
      <c r="F1636" s="19">
        <f>IF(OR($E1636="",$D1636=""),"",$D1636-$E1636)</f>
        <v/>
      </c>
      <c r="G1636" s="16" t="n"/>
    </row>
    <row r="1637">
      <c r="A1637" s="21" t="n"/>
      <c r="B1637" s="16" t="n"/>
      <c r="C1637" s="18" t="n"/>
      <c r="D1637" s="18" t="n"/>
      <c r="E1637" s="19">
        <f>IF($B1637="","",IFERROR(INDEX(Zonas!$J$2:$J$21,MATCH($B1637,Zonas!$A$2:$A$21,0)),""))</f>
        <v/>
      </c>
      <c r="F1637" s="19">
        <f>IF(OR($E1637="",$D1637=""),"",$D1637-$E1637)</f>
        <v/>
      </c>
      <c r="G1637" s="16" t="n"/>
    </row>
    <row r="1638">
      <c r="A1638" s="21" t="n"/>
      <c r="B1638" s="16" t="n"/>
      <c r="C1638" s="18" t="n"/>
      <c r="D1638" s="18" t="n"/>
      <c r="E1638" s="19">
        <f>IF($B1638="","",IFERROR(INDEX(Zonas!$J$2:$J$21,MATCH($B1638,Zonas!$A$2:$A$21,0)),""))</f>
        <v/>
      </c>
      <c r="F1638" s="19">
        <f>IF(OR($E1638="",$D1638=""),"",$D1638-$E1638)</f>
        <v/>
      </c>
      <c r="G1638" s="16" t="n"/>
    </row>
    <row r="1639">
      <c r="A1639" s="21" t="n"/>
      <c r="B1639" s="16" t="n"/>
      <c r="C1639" s="18" t="n"/>
      <c r="D1639" s="18" t="n"/>
      <c r="E1639" s="19">
        <f>IF($B1639="","",IFERROR(INDEX(Zonas!$J$2:$J$21,MATCH($B1639,Zonas!$A$2:$A$21,0)),""))</f>
        <v/>
      </c>
      <c r="F1639" s="19">
        <f>IF(OR($E1639="",$D1639=""),"",$D1639-$E1639)</f>
        <v/>
      </c>
      <c r="G1639" s="16" t="n"/>
    </row>
    <row r="1640">
      <c r="A1640" s="21" t="n"/>
      <c r="B1640" s="16" t="n"/>
      <c r="C1640" s="18" t="n"/>
      <c r="D1640" s="18" t="n"/>
      <c r="E1640" s="19">
        <f>IF($B1640="","",IFERROR(INDEX(Zonas!$J$2:$J$21,MATCH($B1640,Zonas!$A$2:$A$21,0)),""))</f>
        <v/>
      </c>
      <c r="F1640" s="19">
        <f>IF(OR($E1640="",$D1640=""),"",$D1640-$E1640)</f>
        <v/>
      </c>
      <c r="G1640" s="16" t="n"/>
    </row>
    <row r="1641">
      <c r="A1641" s="21" t="n"/>
      <c r="B1641" s="16" t="n"/>
      <c r="C1641" s="18" t="n"/>
      <c r="D1641" s="18" t="n"/>
      <c r="E1641" s="19">
        <f>IF($B1641="","",IFERROR(INDEX(Zonas!$J$2:$J$21,MATCH($B1641,Zonas!$A$2:$A$21,0)),""))</f>
        <v/>
      </c>
      <c r="F1641" s="19">
        <f>IF(OR($E1641="",$D1641=""),"",$D1641-$E1641)</f>
        <v/>
      </c>
      <c r="G1641" s="16" t="n"/>
    </row>
    <row r="1642">
      <c r="A1642" s="21" t="n"/>
      <c r="B1642" s="16" t="n"/>
      <c r="C1642" s="18" t="n"/>
      <c r="D1642" s="18" t="n"/>
      <c r="E1642" s="19">
        <f>IF($B1642="","",IFERROR(INDEX(Zonas!$J$2:$J$21,MATCH($B1642,Zonas!$A$2:$A$21,0)),""))</f>
        <v/>
      </c>
      <c r="F1642" s="19">
        <f>IF(OR($E1642="",$D1642=""),"",$D1642-$E1642)</f>
        <v/>
      </c>
      <c r="G1642" s="16" t="n"/>
    </row>
    <row r="1643">
      <c r="A1643" s="21" t="n"/>
      <c r="B1643" s="16" t="n"/>
      <c r="C1643" s="18" t="n"/>
      <c r="D1643" s="18" t="n"/>
      <c r="E1643" s="19">
        <f>IF($B1643="","",IFERROR(INDEX(Zonas!$J$2:$J$21,MATCH($B1643,Zonas!$A$2:$A$21,0)),""))</f>
        <v/>
      </c>
      <c r="F1643" s="19">
        <f>IF(OR($E1643="",$D1643=""),"",$D1643-$E1643)</f>
        <v/>
      </c>
      <c r="G1643" s="16" t="n"/>
    </row>
    <row r="1644">
      <c r="A1644" s="21" t="n"/>
      <c r="B1644" s="16" t="n"/>
      <c r="C1644" s="18" t="n"/>
      <c r="D1644" s="18" t="n"/>
      <c r="E1644" s="19">
        <f>IF($B1644="","",IFERROR(INDEX(Zonas!$J$2:$J$21,MATCH($B1644,Zonas!$A$2:$A$21,0)),""))</f>
        <v/>
      </c>
      <c r="F1644" s="19">
        <f>IF(OR($E1644="",$D1644=""),"",$D1644-$E1644)</f>
        <v/>
      </c>
      <c r="G1644" s="16" t="n"/>
    </row>
    <row r="1645">
      <c r="A1645" s="21" t="n"/>
      <c r="B1645" s="16" t="n"/>
      <c r="C1645" s="18" t="n"/>
      <c r="D1645" s="18" t="n"/>
      <c r="E1645" s="19">
        <f>IF($B1645="","",IFERROR(INDEX(Zonas!$J$2:$J$21,MATCH($B1645,Zonas!$A$2:$A$21,0)),""))</f>
        <v/>
      </c>
      <c r="F1645" s="19">
        <f>IF(OR($E1645="",$D1645=""),"",$D1645-$E1645)</f>
        <v/>
      </c>
      <c r="G1645" s="16" t="n"/>
    </row>
    <row r="1646">
      <c r="A1646" s="21" t="n"/>
      <c r="B1646" s="16" t="n"/>
      <c r="C1646" s="18" t="n"/>
      <c r="D1646" s="18" t="n"/>
      <c r="E1646" s="19">
        <f>IF($B1646="","",IFERROR(INDEX(Zonas!$J$2:$J$21,MATCH($B1646,Zonas!$A$2:$A$21,0)),""))</f>
        <v/>
      </c>
      <c r="F1646" s="19">
        <f>IF(OR($E1646="",$D1646=""),"",$D1646-$E1646)</f>
        <v/>
      </c>
      <c r="G1646" s="16" t="n"/>
    </row>
    <row r="1647">
      <c r="A1647" s="21" t="n"/>
      <c r="B1647" s="16" t="n"/>
      <c r="C1647" s="18" t="n"/>
      <c r="D1647" s="18" t="n"/>
      <c r="E1647" s="19">
        <f>IF($B1647="","",IFERROR(INDEX(Zonas!$J$2:$J$21,MATCH($B1647,Zonas!$A$2:$A$21,0)),""))</f>
        <v/>
      </c>
      <c r="F1647" s="19">
        <f>IF(OR($E1647="",$D1647=""),"",$D1647-$E1647)</f>
        <v/>
      </c>
      <c r="G1647" s="16" t="n"/>
    </row>
    <row r="1648">
      <c r="A1648" s="21" t="n"/>
      <c r="B1648" s="16" t="n"/>
      <c r="C1648" s="18" t="n"/>
      <c r="D1648" s="18" t="n"/>
      <c r="E1648" s="19">
        <f>IF($B1648="","",IFERROR(INDEX(Zonas!$J$2:$J$21,MATCH($B1648,Zonas!$A$2:$A$21,0)),""))</f>
        <v/>
      </c>
      <c r="F1648" s="19">
        <f>IF(OR($E1648="",$D1648=""),"",$D1648-$E1648)</f>
        <v/>
      </c>
      <c r="G1648" s="16" t="n"/>
    </row>
    <row r="1649">
      <c r="A1649" s="21" t="n"/>
      <c r="B1649" s="16" t="n"/>
      <c r="C1649" s="18" t="n"/>
      <c r="D1649" s="18" t="n"/>
      <c r="E1649" s="19">
        <f>IF($B1649="","",IFERROR(INDEX(Zonas!$J$2:$J$21,MATCH($B1649,Zonas!$A$2:$A$21,0)),""))</f>
        <v/>
      </c>
      <c r="F1649" s="19">
        <f>IF(OR($E1649="",$D1649=""),"",$D1649-$E1649)</f>
        <v/>
      </c>
      <c r="G1649" s="16" t="n"/>
    </row>
    <row r="1650">
      <c r="A1650" s="21" t="n"/>
      <c r="B1650" s="16" t="n"/>
      <c r="C1650" s="18" t="n"/>
      <c r="D1650" s="18" t="n"/>
      <c r="E1650" s="19">
        <f>IF($B1650="","",IFERROR(INDEX(Zonas!$J$2:$J$21,MATCH($B1650,Zonas!$A$2:$A$21,0)),""))</f>
        <v/>
      </c>
      <c r="F1650" s="19">
        <f>IF(OR($E1650="",$D1650=""),"",$D1650-$E1650)</f>
        <v/>
      </c>
      <c r="G1650" s="16" t="n"/>
    </row>
    <row r="1651">
      <c r="A1651" s="21" t="n"/>
      <c r="B1651" s="16" t="n"/>
      <c r="C1651" s="18" t="n"/>
      <c r="D1651" s="18" t="n"/>
      <c r="E1651" s="19">
        <f>IF($B1651="","",IFERROR(INDEX(Zonas!$J$2:$J$21,MATCH($B1651,Zonas!$A$2:$A$21,0)),""))</f>
        <v/>
      </c>
      <c r="F1651" s="19">
        <f>IF(OR($E1651="",$D1651=""),"",$D1651-$E1651)</f>
        <v/>
      </c>
      <c r="G1651" s="16" t="n"/>
    </row>
    <row r="1652">
      <c r="A1652" s="21" t="n"/>
      <c r="B1652" s="16" t="n"/>
      <c r="C1652" s="18" t="n"/>
      <c r="D1652" s="18" t="n"/>
      <c r="E1652" s="19">
        <f>IF($B1652="","",IFERROR(INDEX(Zonas!$J$2:$J$21,MATCH($B1652,Zonas!$A$2:$A$21,0)),""))</f>
        <v/>
      </c>
      <c r="F1652" s="19">
        <f>IF(OR($E1652="",$D1652=""),"",$D1652-$E1652)</f>
        <v/>
      </c>
      <c r="G1652" s="16" t="n"/>
    </row>
    <row r="1653">
      <c r="A1653" s="21" t="n"/>
      <c r="B1653" s="16" t="n"/>
      <c r="C1653" s="18" t="n"/>
      <c r="D1653" s="18" t="n"/>
      <c r="E1653" s="19">
        <f>IF($B1653="","",IFERROR(INDEX(Zonas!$J$2:$J$21,MATCH($B1653,Zonas!$A$2:$A$21,0)),""))</f>
        <v/>
      </c>
      <c r="F1653" s="19">
        <f>IF(OR($E1653="",$D1653=""),"",$D1653-$E1653)</f>
        <v/>
      </c>
      <c r="G1653" s="16" t="n"/>
    </row>
    <row r="1654">
      <c r="A1654" s="21" t="n"/>
      <c r="B1654" s="16" t="n"/>
      <c r="C1654" s="18" t="n"/>
      <c r="D1654" s="18" t="n"/>
      <c r="E1654" s="19">
        <f>IF($B1654="","",IFERROR(INDEX(Zonas!$J$2:$J$21,MATCH($B1654,Zonas!$A$2:$A$21,0)),""))</f>
        <v/>
      </c>
      <c r="F1654" s="19">
        <f>IF(OR($E1654="",$D1654=""),"",$D1654-$E1654)</f>
        <v/>
      </c>
      <c r="G1654" s="16" t="n"/>
    </row>
    <row r="1655">
      <c r="A1655" s="21" t="n"/>
      <c r="B1655" s="16" t="n"/>
      <c r="C1655" s="18" t="n"/>
      <c r="D1655" s="18" t="n"/>
      <c r="E1655" s="19">
        <f>IF($B1655="","",IFERROR(INDEX(Zonas!$J$2:$J$21,MATCH($B1655,Zonas!$A$2:$A$21,0)),""))</f>
        <v/>
      </c>
      <c r="F1655" s="19">
        <f>IF(OR($E1655="",$D1655=""),"",$D1655-$E1655)</f>
        <v/>
      </c>
      <c r="G1655" s="16" t="n"/>
    </row>
    <row r="1656">
      <c r="A1656" s="21" t="n"/>
      <c r="B1656" s="16" t="n"/>
      <c r="C1656" s="18" t="n"/>
      <c r="D1656" s="18" t="n"/>
      <c r="E1656" s="19">
        <f>IF($B1656="","",IFERROR(INDEX(Zonas!$J$2:$J$21,MATCH($B1656,Zonas!$A$2:$A$21,0)),""))</f>
        <v/>
      </c>
      <c r="F1656" s="19">
        <f>IF(OR($E1656="",$D1656=""),"",$D1656-$E1656)</f>
        <v/>
      </c>
      <c r="G1656" s="16" t="n"/>
    </row>
    <row r="1657">
      <c r="A1657" s="21" t="n"/>
      <c r="B1657" s="16" t="n"/>
      <c r="C1657" s="18" t="n"/>
      <c r="D1657" s="18" t="n"/>
      <c r="E1657" s="19">
        <f>IF($B1657="","",IFERROR(INDEX(Zonas!$J$2:$J$21,MATCH($B1657,Zonas!$A$2:$A$21,0)),""))</f>
        <v/>
      </c>
      <c r="F1657" s="19">
        <f>IF(OR($E1657="",$D1657=""),"",$D1657-$E1657)</f>
        <v/>
      </c>
      <c r="G1657" s="16" t="n"/>
    </row>
    <row r="1658">
      <c r="A1658" s="21" t="n"/>
      <c r="B1658" s="16" t="n"/>
      <c r="C1658" s="18" t="n"/>
      <c r="D1658" s="18" t="n"/>
      <c r="E1658" s="19">
        <f>IF($B1658="","",IFERROR(INDEX(Zonas!$J$2:$J$21,MATCH($B1658,Zonas!$A$2:$A$21,0)),""))</f>
        <v/>
      </c>
      <c r="F1658" s="19">
        <f>IF(OR($E1658="",$D1658=""),"",$D1658-$E1658)</f>
        <v/>
      </c>
      <c r="G1658" s="16" t="n"/>
    </row>
    <row r="1659">
      <c r="A1659" s="21" t="n"/>
      <c r="B1659" s="16" t="n"/>
      <c r="C1659" s="18" t="n"/>
      <c r="D1659" s="18" t="n"/>
      <c r="E1659" s="19">
        <f>IF($B1659="","",IFERROR(INDEX(Zonas!$J$2:$J$21,MATCH($B1659,Zonas!$A$2:$A$21,0)),""))</f>
        <v/>
      </c>
      <c r="F1659" s="19">
        <f>IF(OR($E1659="",$D1659=""),"",$D1659-$E1659)</f>
        <v/>
      </c>
      <c r="G1659" s="16" t="n"/>
    </row>
    <row r="1660">
      <c r="A1660" s="21" t="n"/>
      <c r="B1660" s="16" t="n"/>
      <c r="C1660" s="18" t="n"/>
      <c r="D1660" s="18" t="n"/>
      <c r="E1660" s="19">
        <f>IF($B1660="","",IFERROR(INDEX(Zonas!$J$2:$J$21,MATCH($B1660,Zonas!$A$2:$A$21,0)),""))</f>
        <v/>
      </c>
      <c r="F1660" s="19">
        <f>IF(OR($E1660="",$D1660=""),"",$D1660-$E1660)</f>
        <v/>
      </c>
      <c r="G1660" s="16" t="n"/>
    </row>
    <row r="1661">
      <c r="A1661" s="21" t="n"/>
      <c r="B1661" s="16" t="n"/>
      <c r="C1661" s="18" t="n"/>
      <c r="D1661" s="18" t="n"/>
      <c r="E1661" s="19">
        <f>IF($B1661="","",IFERROR(INDEX(Zonas!$J$2:$J$21,MATCH($B1661,Zonas!$A$2:$A$21,0)),""))</f>
        <v/>
      </c>
      <c r="F1661" s="19">
        <f>IF(OR($E1661="",$D1661=""),"",$D1661-$E1661)</f>
        <v/>
      </c>
      <c r="G1661" s="16" t="n"/>
    </row>
    <row r="1662">
      <c r="A1662" s="21" t="n"/>
      <c r="B1662" s="16" t="n"/>
      <c r="C1662" s="18" t="n"/>
      <c r="D1662" s="18" t="n"/>
      <c r="E1662" s="19">
        <f>IF($B1662="","",IFERROR(INDEX(Zonas!$J$2:$J$21,MATCH($B1662,Zonas!$A$2:$A$21,0)),""))</f>
        <v/>
      </c>
      <c r="F1662" s="19">
        <f>IF(OR($E1662="",$D1662=""),"",$D1662-$E1662)</f>
        <v/>
      </c>
      <c r="G1662" s="16" t="n"/>
    </row>
    <row r="1663">
      <c r="A1663" s="21" t="n"/>
      <c r="B1663" s="16" t="n"/>
      <c r="C1663" s="18" t="n"/>
      <c r="D1663" s="18" t="n"/>
      <c r="E1663" s="19">
        <f>IF($B1663="","",IFERROR(INDEX(Zonas!$J$2:$J$21,MATCH($B1663,Zonas!$A$2:$A$21,0)),""))</f>
        <v/>
      </c>
      <c r="F1663" s="19">
        <f>IF(OR($E1663="",$D1663=""),"",$D1663-$E1663)</f>
        <v/>
      </c>
      <c r="G1663" s="16" t="n"/>
    </row>
    <row r="1664">
      <c r="A1664" s="21" t="n"/>
      <c r="B1664" s="16" t="n"/>
      <c r="C1664" s="18" t="n"/>
      <c r="D1664" s="18" t="n"/>
      <c r="E1664" s="19">
        <f>IF($B1664="","",IFERROR(INDEX(Zonas!$J$2:$J$21,MATCH($B1664,Zonas!$A$2:$A$21,0)),""))</f>
        <v/>
      </c>
      <c r="F1664" s="19">
        <f>IF(OR($E1664="",$D1664=""),"",$D1664-$E1664)</f>
        <v/>
      </c>
      <c r="G1664" s="16" t="n"/>
    </row>
    <row r="1665">
      <c r="A1665" s="21" t="n"/>
      <c r="B1665" s="16" t="n"/>
      <c r="C1665" s="18" t="n"/>
      <c r="D1665" s="18" t="n"/>
      <c r="E1665" s="19">
        <f>IF($B1665="","",IFERROR(INDEX(Zonas!$J$2:$J$21,MATCH($B1665,Zonas!$A$2:$A$21,0)),""))</f>
        <v/>
      </c>
      <c r="F1665" s="19">
        <f>IF(OR($E1665="",$D1665=""),"",$D1665-$E1665)</f>
        <v/>
      </c>
      <c r="G1665" s="16" t="n"/>
    </row>
    <row r="1666">
      <c r="A1666" s="21" t="n"/>
      <c r="B1666" s="16" t="n"/>
      <c r="C1666" s="18" t="n"/>
      <c r="D1666" s="18" t="n"/>
      <c r="E1666" s="19">
        <f>IF($B1666="","",IFERROR(INDEX(Zonas!$J$2:$J$21,MATCH($B1666,Zonas!$A$2:$A$21,0)),""))</f>
        <v/>
      </c>
      <c r="F1666" s="19">
        <f>IF(OR($E1666="",$D1666=""),"",$D1666-$E1666)</f>
        <v/>
      </c>
      <c r="G1666" s="16" t="n"/>
    </row>
    <row r="1667">
      <c r="A1667" s="21" t="n"/>
      <c r="B1667" s="16" t="n"/>
      <c r="C1667" s="18" t="n"/>
      <c r="D1667" s="18" t="n"/>
      <c r="E1667" s="19">
        <f>IF($B1667="","",IFERROR(INDEX(Zonas!$J$2:$J$21,MATCH($B1667,Zonas!$A$2:$A$21,0)),""))</f>
        <v/>
      </c>
      <c r="F1667" s="19">
        <f>IF(OR($E1667="",$D1667=""),"",$D1667-$E1667)</f>
        <v/>
      </c>
      <c r="G1667" s="16" t="n"/>
    </row>
    <row r="1668">
      <c r="A1668" s="21" t="n"/>
      <c r="B1668" s="16" t="n"/>
      <c r="C1668" s="18" t="n"/>
      <c r="D1668" s="18" t="n"/>
      <c r="E1668" s="19">
        <f>IF($B1668="","",IFERROR(INDEX(Zonas!$J$2:$J$21,MATCH($B1668,Zonas!$A$2:$A$21,0)),""))</f>
        <v/>
      </c>
      <c r="F1668" s="19">
        <f>IF(OR($E1668="",$D1668=""),"",$D1668-$E1668)</f>
        <v/>
      </c>
      <c r="G1668" s="16" t="n"/>
    </row>
    <row r="1669">
      <c r="A1669" s="21" t="n"/>
      <c r="B1669" s="16" t="n"/>
      <c r="C1669" s="18" t="n"/>
      <c r="D1669" s="18" t="n"/>
      <c r="E1669" s="19">
        <f>IF($B1669="","",IFERROR(INDEX(Zonas!$J$2:$J$21,MATCH($B1669,Zonas!$A$2:$A$21,0)),""))</f>
        <v/>
      </c>
      <c r="F1669" s="19">
        <f>IF(OR($E1669="",$D1669=""),"",$D1669-$E1669)</f>
        <v/>
      </c>
      <c r="G1669" s="16" t="n"/>
    </row>
    <row r="1670">
      <c r="A1670" s="21" t="n"/>
      <c r="B1670" s="16" t="n"/>
      <c r="C1670" s="18" t="n"/>
      <c r="D1670" s="18" t="n"/>
      <c r="E1670" s="19">
        <f>IF($B1670="","",IFERROR(INDEX(Zonas!$J$2:$J$21,MATCH($B1670,Zonas!$A$2:$A$21,0)),""))</f>
        <v/>
      </c>
      <c r="F1670" s="19">
        <f>IF(OR($E1670="",$D1670=""),"",$D1670-$E1670)</f>
        <v/>
      </c>
      <c r="G1670" s="16" t="n"/>
    </row>
    <row r="1671">
      <c r="A1671" s="21" t="n"/>
      <c r="B1671" s="16" t="n"/>
      <c r="C1671" s="18" t="n"/>
      <c r="D1671" s="18" t="n"/>
      <c r="E1671" s="19">
        <f>IF($B1671="","",IFERROR(INDEX(Zonas!$J$2:$J$21,MATCH($B1671,Zonas!$A$2:$A$21,0)),""))</f>
        <v/>
      </c>
      <c r="F1671" s="19">
        <f>IF(OR($E1671="",$D1671=""),"",$D1671-$E1671)</f>
        <v/>
      </c>
      <c r="G1671" s="16" t="n"/>
    </row>
    <row r="1672">
      <c r="A1672" s="21" t="n"/>
      <c r="B1672" s="16" t="n"/>
      <c r="C1672" s="18" t="n"/>
      <c r="D1672" s="18" t="n"/>
      <c r="E1672" s="19">
        <f>IF($B1672="","",IFERROR(INDEX(Zonas!$J$2:$J$21,MATCH($B1672,Zonas!$A$2:$A$21,0)),""))</f>
        <v/>
      </c>
      <c r="F1672" s="19">
        <f>IF(OR($E1672="",$D1672=""),"",$D1672-$E1672)</f>
        <v/>
      </c>
      <c r="G1672" s="16" t="n"/>
    </row>
    <row r="1673">
      <c r="A1673" s="21" t="n"/>
      <c r="B1673" s="16" t="n"/>
      <c r="C1673" s="18" t="n"/>
      <c r="D1673" s="18" t="n"/>
      <c r="E1673" s="19">
        <f>IF($B1673="","",IFERROR(INDEX(Zonas!$J$2:$J$21,MATCH($B1673,Zonas!$A$2:$A$21,0)),""))</f>
        <v/>
      </c>
      <c r="F1673" s="19">
        <f>IF(OR($E1673="",$D1673=""),"",$D1673-$E1673)</f>
        <v/>
      </c>
      <c r="G1673" s="16" t="n"/>
    </row>
    <row r="1674">
      <c r="A1674" s="21" t="n"/>
      <c r="B1674" s="16" t="n"/>
      <c r="C1674" s="18" t="n"/>
      <c r="D1674" s="18" t="n"/>
      <c r="E1674" s="19">
        <f>IF($B1674="","",IFERROR(INDEX(Zonas!$J$2:$J$21,MATCH($B1674,Zonas!$A$2:$A$21,0)),""))</f>
        <v/>
      </c>
      <c r="F1674" s="19">
        <f>IF(OR($E1674="",$D1674=""),"",$D1674-$E1674)</f>
        <v/>
      </c>
      <c r="G1674" s="16" t="n"/>
    </row>
    <row r="1675">
      <c r="A1675" s="21" t="n"/>
      <c r="B1675" s="16" t="n"/>
      <c r="C1675" s="18" t="n"/>
      <c r="D1675" s="18" t="n"/>
      <c r="E1675" s="19">
        <f>IF($B1675="","",IFERROR(INDEX(Zonas!$J$2:$J$21,MATCH($B1675,Zonas!$A$2:$A$21,0)),""))</f>
        <v/>
      </c>
      <c r="F1675" s="19">
        <f>IF(OR($E1675="",$D1675=""),"",$D1675-$E1675)</f>
        <v/>
      </c>
      <c r="G1675" s="16" t="n"/>
    </row>
    <row r="1676">
      <c r="A1676" s="21" t="n"/>
      <c r="B1676" s="16" t="n"/>
      <c r="C1676" s="18" t="n"/>
      <c r="D1676" s="18" t="n"/>
      <c r="E1676" s="19">
        <f>IF($B1676="","",IFERROR(INDEX(Zonas!$J$2:$J$21,MATCH($B1676,Zonas!$A$2:$A$21,0)),""))</f>
        <v/>
      </c>
      <c r="F1676" s="19">
        <f>IF(OR($E1676="",$D1676=""),"",$D1676-$E1676)</f>
        <v/>
      </c>
      <c r="G1676" s="16" t="n"/>
    </row>
    <row r="1677">
      <c r="A1677" s="21" t="n"/>
      <c r="B1677" s="16" t="n"/>
      <c r="C1677" s="18" t="n"/>
      <c r="D1677" s="18" t="n"/>
      <c r="E1677" s="19">
        <f>IF($B1677="","",IFERROR(INDEX(Zonas!$J$2:$J$21,MATCH($B1677,Zonas!$A$2:$A$21,0)),""))</f>
        <v/>
      </c>
      <c r="F1677" s="19">
        <f>IF(OR($E1677="",$D1677=""),"",$D1677-$E1677)</f>
        <v/>
      </c>
      <c r="G1677" s="16" t="n"/>
    </row>
    <row r="1678">
      <c r="A1678" s="21" t="n"/>
      <c r="B1678" s="16" t="n"/>
      <c r="C1678" s="18" t="n"/>
      <c r="D1678" s="18" t="n"/>
      <c r="E1678" s="19">
        <f>IF($B1678="","",IFERROR(INDEX(Zonas!$J$2:$J$21,MATCH($B1678,Zonas!$A$2:$A$21,0)),""))</f>
        <v/>
      </c>
      <c r="F1678" s="19">
        <f>IF(OR($E1678="",$D1678=""),"",$D1678-$E1678)</f>
        <v/>
      </c>
      <c r="G1678" s="16" t="n"/>
    </row>
    <row r="1679">
      <c r="A1679" s="21" t="n"/>
      <c r="B1679" s="16" t="n"/>
      <c r="C1679" s="18" t="n"/>
      <c r="D1679" s="18" t="n"/>
      <c r="E1679" s="19">
        <f>IF($B1679="","",IFERROR(INDEX(Zonas!$J$2:$J$21,MATCH($B1679,Zonas!$A$2:$A$21,0)),""))</f>
        <v/>
      </c>
      <c r="F1679" s="19">
        <f>IF(OR($E1679="",$D1679=""),"",$D1679-$E1679)</f>
        <v/>
      </c>
      <c r="G1679" s="16" t="n"/>
    </row>
    <row r="1680">
      <c r="A1680" s="21" t="n"/>
      <c r="B1680" s="16" t="n"/>
      <c r="C1680" s="18" t="n"/>
      <c r="D1680" s="18" t="n"/>
      <c r="E1680" s="19">
        <f>IF($B1680="","",IFERROR(INDEX(Zonas!$J$2:$J$21,MATCH($B1680,Zonas!$A$2:$A$21,0)),""))</f>
        <v/>
      </c>
      <c r="F1680" s="19">
        <f>IF(OR($E1680="",$D1680=""),"",$D1680-$E1680)</f>
        <v/>
      </c>
      <c r="G1680" s="16" t="n"/>
    </row>
    <row r="1681">
      <c r="A1681" s="21" t="n"/>
      <c r="B1681" s="16" t="n"/>
      <c r="C1681" s="18" t="n"/>
      <c r="D1681" s="18" t="n"/>
      <c r="E1681" s="19">
        <f>IF($B1681="","",IFERROR(INDEX(Zonas!$J$2:$J$21,MATCH($B1681,Zonas!$A$2:$A$21,0)),""))</f>
        <v/>
      </c>
      <c r="F1681" s="19">
        <f>IF(OR($E1681="",$D1681=""),"",$D1681-$E1681)</f>
        <v/>
      </c>
      <c r="G1681" s="16" t="n"/>
    </row>
    <row r="1682">
      <c r="A1682" s="21" t="n"/>
      <c r="B1682" s="16" t="n"/>
      <c r="C1682" s="18" t="n"/>
      <c r="D1682" s="18" t="n"/>
      <c r="E1682" s="19">
        <f>IF($B1682="","",IFERROR(INDEX(Zonas!$J$2:$J$21,MATCH($B1682,Zonas!$A$2:$A$21,0)),""))</f>
        <v/>
      </c>
      <c r="F1682" s="19">
        <f>IF(OR($E1682="",$D1682=""),"",$D1682-$E1682)</f>
        <v/>
      </c>
      <c r="G1682" s="16" t="n"/>
    </row>
    <row r="1683">
      <c r="A1683" s="21" t="n"/>
      <c r="B1683" s="16" t="n"/>
      <c r="C1683" s="18" t="n"/>
      <c r="D1683" s="18" t="n"/>
      <c r="E1683" s="19">
        <f>IF($B1683="","",IFERROR(INDEX(Zonas!$J$2:$J$21,MATCH($B1683,Zonas!$A$2:$A$21,0)),""))</f>
        <v/>
      </c>
      <c r="F1683" s="19">
        <f>IF(OR($E1683="",$D1683=""),"",$D1683-$E1683)</f>
        <v/>
      </c>
      <c r="G1683" s="16" t="n"/>
    </row>
    <row r="1684">
      <c r="A1684" s="21" t="n"/>
      <c r="B1684" s="16" t="n"/>
      <c r="C1684" s="18" t="n"/>
      <c r="D1684" s="18" t="n"/>
      <c r="E1684" s="19">
        <f>IF($B1684="","",IFERROR(INDEX(Zonas!$J$2:$J$21,MATCH($B1684,Zonas!$A$2:$A$21,0)),""))</f>
        <v/>
      </c>
      <c r="F1684" s="19">
        <f>IF(OR($E1684="",$D1684=""),"",$D1684-$E1684)</f>
        <v/>
      </c>
      <c r="G1684" s="16" t="n"/>
    </row>
    <row r="1685">
      <c r="A1685" s="21" t="n"/>
      <c r="B1685" s="16" t="n"/>
      <c r="C1685" s="18" t="n"/>
      <c r="D1685" s="18" t="n"/>
      <c r="E1685" s="19">
        <f>IF($B1685="","",IFERROR(INDEX(Zonas!$J$2:$J$21,MATCH($B1685,Zonas!$A$2:$A$21,0)),""))</f>
        <v/>
      </c>
      <c r="F1685" s="19">
        <f>IF(OR($E1685="",$D1685=""),"",$D1685-$E1685)</f>
        <v/>
      </c>
      <c r="G1685" s="16" t="n"/>
    </row>
    <row r="1686">
      <c r="A1686" s="21" t="n"/>
      <c r="B1686" s="16" t="n"/>
      <c r="C1686" s="18" t="n"/>
      <c r="D1686" s="18" t="n"/>
      <c r="E1686" s="19">
        <f>IF($B1686="","",IFERROR(INDEX(Zonas!$J$2:$J$21,MATCH($B1686,Zonas!$A$2:$A$21,0)),""))</f>
        <v/>
      </c>
      <c r="F1686" s="19">
        <f>IF(OR($E1686="",$D1686=""),"",$D1686-$E1686)</f>
        <v/>
      </c>
      <c r="G1686" s="16" t="n"/>
    </row>
    <row r="1687">
      <c r="A1687" s="21" t="n"/>
      <c r="B1687" s="16" t="n"/>
      <c r="C1687" s="18" t="n"/>
      <c r="D1687" s="18" t="n"/>
      <c r="E1687" s="19">
        <f>IF($B1687="","",IFERROR(INDEX(Zonas!$J$2:$J$21,MATCH($B1687,Zonas!$A$2:$A$21,0)),""))</f>
        <v/>
      </c>
      <c r="F1687" s="19">
        <f>IF(OR($E1687="",$D1687=""),"",$D1687-$E1687)</f>
        <v/>
      </c>
      <c r="G1687" s="16" t="n"/>
    </row>
    <row r="1688">
      <c r="A1688" s="21" t="n"/>
      <c r="B1688" s="16" t="n"/>
      <c r="C1688" s="18" t="n"/>
      <c r="D1688" s="18" t="n"/>
      <c r="E1688" s="19">
        <f>IF($B1688="","",IFERROR(INDEX(Zonas!$J$2:$J$21,MATCH($B1688,Zonas!$A$2:$A$21,0)),""))</f>
        <v/>
      </c>
      <c r="F1688" s="19">
        <f>IF(OR($E1688="",$D1688=""),"",$D1688-$E1688)</f>
        <v/>
      </c>
      <c r="G1688" s="16" t="n"/>
    </row>
    <row r="1689">
      <c r="A1689" s="21" t="n"/>
      <c r="B1689" s="16" t="n"/>
      <c r="C1689" s="18" t="n"/>
      <c r="D1689" s="18" t="n"/>
      <c r="E1689" s="19">
        <f>IF($B1689="","",IFERROR(INDEX(Zonas!$J$2:$J$21,MATCH($B1689,Zonas!$A$2:$A$21,0)),""))</f>
        <v/>
      </c>
      <c r="F1689" s="19">
        <f>IF(OR($E1689="",$D1689=""),"",$D1689-$E1689)</f>
        <v/>
      </c>
      <c r="G1689" s="16" t="n"/>
    </row>
    <row r="1690">
      <c r="A1690" s="21" t="n"/>
      <c r="B1690" s="16" t="n"/>
      <c r="C1690" s="18" t="n"/>
      <c r="D1690" s="18" t="n"/>
      <c r="E1690" s="19">
        <f>IF($B1690="","",IFERROR(INDEX(Zonas!$J$2:$J$21,MATCH($B1690,Zonas!$A$2:$A$21,0)),""))</f>
        <v/>
      </c>
      <c r="F1690" s="19">
        <f>IF(OR($E1690="",$D1690=""),"",$D1690-$E1690)</f>
        <v/>
      </c>
      <c r="G1690" s="16" t="n"/>
    </row>
    <row r="1691">
      <c r="A1691" s="21" t="n"/>
      <c r="B1691" s="16" t="n"/>
      <c r="C1691" s="18" t="n"/>
      <c r="D1691" s="18" t="n"/>
      <c r="E1691" s="19">
        <f>IF($B1691="","",IFERROR(INDEX(Zonas!$J$2:$J$21,MATCH($B1691,Zonas!$A$2:$A$21,0)),""))</f>
        <v/>
      </c>
      <c r="F1691" s="19">
        <f>IF(OR($E1691="",$D1691=""),"",$D1691-$E1691)</f>
        <v/>
      </c>
      <c r="G1691" s="16" t="n"/>
    </row>
    <row r="1692">
      <c r="A1692" s="21" t="n"/>
      <c r="B1692" s="16" t="n"/>
      <c r="C1692" s="18" t="n"/>
      <c r="D1692" s="18" t="n"/>
      <c r="E1692" s="19">
        <f>IF($B1692="","",IFERROR(INDEX(Zonas!$J$2:$J$21,MATCH($B1692,Zonas!$A$2:$A$21,0)),""))</f>
        <v/>
      </c>
      <c r="F1692" s="19">
        <f>IF(OR($E1692="",$D1692=""),"",$D1692-$E1692)</f>
        <v/>
      </c>
      <c r="G1692" s="16" t="n"/>
    </row>
    <row r="1693">
      <c r="A1693" s="21" t="n"/>
      <c r="B1693" s="16" t="n"/>
      <c r="C1693" s="18" t="n"/>
      <c r="D1693" s="18" t="n"/>
      <c r="E1693" s="19">
        <f>IF($B1693="","",IFERROR(INDEX(Zonas!$J$2:$J$21,MATCH($B1693,Zonas!$A$2:$A$21,0)),""))</f>
        <v/>
      </c>
      <c r="F1693" s="19">
        <f>IF(OR($E1693="",$D1693=""),"",$D1693-$E1693)</f>
        <v/>
      </c>
      <c r="G1693" s="16" t="n"/>
    </row>
    <row r="1694">
      <c r="A1694" s="21" t="n"/>
      <c r="B1694" s="16" t="n"/>
      <c r="C1694" s="18" t="n"/>
      <c r="D1694" s="18" t="n"/>
      <c r="E1694" s="19">
        <f>IF($B1694="","",IFERROR(INDEX(Zonas!$J$2:$J$21,MATCH($B1694,Zonas!$A$2:$A$21,0)),""))</f>
        <v/>
      </c>
      <c r="F1694" s="19">
        <f>IF(OR($E1694="",$D1694=""),"",$D1694-$E1694)</f>
        <v/>
      </c>
      <c r="G1694" s="16" t="n"/>
    </row>
    <row r="1695">
      <c r="A1695" s="21" t="n"/>
      <c r="B1695" s="16" t="n"/>
      <c r="C1695" s="18" t="n"/>
      <c r="D1695" s="18" t="n"/>
      <c r="E1695" s="19">
        <f>IF($B1695="","",IFERROR(INDEX(Zonas!$J$2:$J$21,MATCH($B1695,Zonas!$A$2:$A$21,0)),""))</f>
        <v/>
      </c>
      <c r="F1695" s="19">
        <f>IF(OR($E1695="",$D1695=""),"",$D1695-$E1695)</f>
        <v/>
      </c>
      <c r="G1695" s="16" t="n"/>
    </row>
    <row r="1696">
      <c r="A1696" s="21" t="n"/>
      <c r="B1696" s="16" t="n"/>
      <c r="C1696" s="18" t="n"/>
      <c r="D1696" s="18" t="n"/>
      <c r="E1696" s="19">
        <f>IF($B1696="","",IFERROR(INDEX(Zonas!$J$2:$J$21,MATCH($B1696,Zonas!$A$2:$A$21,0)),""))</f>
        <v/>
      </c>
      <c r="F1696" s="19">
        <f>IF(OR($E1696="",$D1696=""),"",$D1696-$E1696)</f>
        <v/>
      </c>
      <c r="G1696" s="16" t="n"/>
    </row>
    <row r="1697">
      <c r="A1697" s="21" t="n"/>
      <c r="B1697" s="16" t="n"/>
      <c r="C1697" s="18" t="n"/>
      <c r="D1697" s="18" t="n"/>
      <c r="E1697" s="19">
        <f>IF($B1697="","",IFERROR(INDEX(Zonas!$J$2:$J$21,MATCH($B1697,Zonas!$A$2:$A$21,0)),""))</f>
        <v/>
      </c>
      <c r="F1697" s="19">
        <f>IF(OR($E1697="",$D1697=""),"",$D1697-$E1697)</f>
        <v/>
      </c>
      <c r="G1697" s="16" t="n"/>
    </row>
    <row r="1698">
      <c r="A1698" s="21" t="n"/>
      <c r="B1698" s="16" t="n"/>
      <c r="C1698" s="18" t="n"/>
      <c r="D1698" s="18" t="n"/>
      <c r="E1698" s="19">
        <f>IF($B1698="","",IFERROR(INDEX(Zonas!$J$2:$J$21,MATCH($B1698,Zonas!$A$2:$A$21,0)),""))</f>
        <v/>
      </c>
      <c r="F1698" s="19">
        <f>IF(OR($E1698="",$D1698=""),"",$D1698-$E1698)</f>
        <v/>
      </c>
      <c r="G1698" s="16" t="n"/>
    </row>
    <row r="1699">
      <c r="A1699" s="21" t="n"/>
      <c r="B1699" s="16" t="n"/>
      <c r="C1699" s="18" t="n"/>
      <c r="D1699" s="18" t="n"/>
      <c r="E1699" s="19">
        <f>IF($B1699="","",IFERROR(INDEX(Zonas!$J$2:$J$21,MATCH($B1699,Zonas!$A$2:$A$21,0)),""))</f>
        <v/>
      </c>
      <c r="F1699" s="19">
        <f>IF(OR($E1699="",$D1699=""),"",$D1699-$E1699)</f>
        <v/>
      </c>
      <c r="G1699" s="16" t="n"/>
    </row>
    <row r="1700">
      <c r="A1700" s="21" t="n"/>
      <c r="B1700" s="16" t="n"/>
      <c r="C1700" s="18" t="n"/>
      <c r="D1700" s="18" t="n"/>
      <c r="E1700" s="19">
        <f>IF($B1700="","",IFERROR(INDEX(Zonas!$J$2:$J$21,MATCH($B1700,Zonas!$A$2:$A$21,0)),""))</f>
        <v/>
      </c>
      <c r="F1700" s="19">
        <f>IF(OR($E1700="",$D1700=""),"",$D1700-$E1700)</f>
        <v/>
      </c>
      <c r="G1700" s="16" t="n"/>
    </row>
    <row r="1701">
      <c r="A1701" s="21" t="n"/>
      <c r="B1701" s="16" t="n"/>
      <c r="C1701" s="18" t="n"/>
      <c r="D1701" s="18" t="n"/>
      <c r="E1701" s="19">
        <f>IF($B1701="","",IFERROR(INDEX(Zonas!$J$2:$J$21,MATCH($B1701,Zonas!$A$2:$A$21,0)),""))</f>
        <v/>
      </c>
      <c r="F1701" s="19">
        <f>IF(OR($E1701="",$D1701=""),"",$D1701-$E1701)</f>
        <v/>
      </c>
      <c r="G1701" s="16" t="n"/>
    </row>
    <row r="1702">
      <c r="A1702" s="21" t="n"/>
      <c r="B1702" s="16" t="n"/>
      <c r="C1702" s="18" t="n"/>
      <c r="D1702" s="18" t="n"/>
      <c r="E1702" s="19">
        <f>IF($B1702="","",IFERROR(INDEX(Zonas!$J$2:$J$21,MATCH($B1702,Zonas!$A$2:$A$21,0)),""))</f>
        <v/>
      </c>
      <c r="F1702" s="19">
        <f>IF(OR($E1702="",$D1702=""),"",$D1702-$E1702)</f>
        <v/>
      </c>
      <c r="G1702" s="16" t="n"/>
    </row>
    <row r="1703">
      <c r="A1703" s="21" t="n"/>
      <c r="B1703" s="16" t="n"/>
      <c r="C1703" s="18" t="n"/>
      <c r="D1703" s="18" t="n"/>
      <c r="E1703" s="19">
        <f>IF($B1703="","",IFERROR(INDEX(Zonas!$J$2:$J$21,MATCH($B1703,Zonas!$A$2:$A$21,0)),""))</f>
        <v/>
      </c>
      <c r="F1703" s="19">
        <f>IF(OR($E1703="",$D1703=""),"",$D1703-$E1703)</f>
        <v/>
      </c>
      <c r="G1703" s="16" t="n"/>
    </row>
    <row r="1704">
      <c r="A1704" s="21" t="n"/>
      <c r="B1704" s="16" t="n"/>
      <c r="C1704" s="18" t="n"/>
      <c r="D1704" s="18" t="n"/>
      <c r="E1704" s="19">
        <f>IF($B1704="","",IFERROR(INDEX(Zonas!$J$2:$J$21,MATCH($B1704,Zonas!$A$2:$A$21,0)),""))</f>
        <v/>
      </c>
      <c r="F1704" s="19">
        <f>IF(OR($E1704="",$D1704=""),"",$D1704-$E1704)</f>
        <v/>
      </c>
      <c r="G1704" s="16" t="n"/>
    </row>
    <row r="1705">
      <c r="A1705" s="21" t="n"/>
      <c r="B1705" s="16" t="n"/>
      <c r="C1705" s="18" t="n"/>
      <c r="D1705" s="18" t="n"/>
      <c r="E1705" s="19">
        <f>IF($B1705="","",IFERROR(INDEX(Zonas!$J$2:$J$21,MATCH($B1705,Zonas!$A$2:$A$21,0)),""))</f>
        <v/>
      </c>
      <c r="F1705" s="19">
        <f>IF(OR($E1705="",$D1705=""),"",$D1705-$E1705)</f>
        <v/>
      </c>
      <c r="G1705" s="16" t="n"/>
    </row>
    <row r="1706">
      <c r="A1706" s="21" t="n"/>
      <c r="B1706" s="16" t="n"/>
      <c r="C1706" s="18" t="n"/>
      <c r="D1706" s="18" t="n"/>
      <c r="E1706" s="19">
        <f>IF($B1706="","",IFERROR(INDEX(Zonas!$J$2:$J$21,MATCH($B1706,Zonas!$A$2:$A$21,0)),""))</f>
        <v/>
      </c>
      <c r="F1706" s="19">
        <f>IF(OR($E1706="",$D1706=""),"",$D1706-$E1706)</f>
        <v/>
      </c>
      <c r="G1706" s="16" t="n"/>
    </row>
    <row r="1707">
      <c r="A1707" s="21" t="n"/>
      <c r="B1707" s="16" t="n"/>
      <c r="C1707" s="18" t="n"/>
      <c r="D1707" s="18" t="n"/>
      <c r="E1707" s="19">
        <f>IF($B1707="","",IFERROR(INDEX(Zonas!$J$2:$J$21,MATCH($B1707,Zonas!$A$2:$A$21,0)),""))</f>
        <v/>
      </c>
      <c r="F1707" s="19">
        <f>IF(OR($E1707="",$D1707=""),"",$D1707-$E1707)</f>
        <v/>
      </c>
      <c r="G1707" s="16" t="n"/>
    </row>
    <row r="1708">
      <c r="A1708" s="21" t="n"/>
      <c r="B1708" s="16" t="n"/>
      <c r="C1708" s="18" t="n"/>
      <c r="D1708" s="18" t="n"/>
      <c r="E1708" s="19">
        <f>IF($B1708="","",IFERROR(INDEX(Zonas!$J$2:$J$21,MATCH($B1708,Zonas!$A$2:$A$21,0)),""))</f>
        <v/>
      </c>
      <c r="F1708" s="19">
        <f>IF(OR($E1708="",$D1708=""),"",$D1708-$E1708)</f>
        <v/>
      </c>
      <c r="G1708" s="16" t="n"/>
    </row>
    <row r="1709">
      <c r="A1709" s="21" t="n"/>
      <c r="B1709" s="16" t="n"/>
      <c r="C1709" s="18" t="n"/>
      <c r="D1709" s="18" t="n"/>
      <c r="E1709" s="19">
        <f>IF($B1709="","",IFERROR(INDEX(Zonas!$J$2:$J$21,MATCH($B1709,Zonas!$A$2:$A$21,0)),""))</f>
        <v/>
      </c>
      <c r="F1709" s="19">
        <f>IF(OR($E1709="",$D1709=""),"",$D1709-$E1709)</f>
        <v/>
      </c>
      <c r="G1709" s="16" t="n"/>
    </row>
    <row r="1710">
      <c r="A1710" s="21" t="n"/>
      <c r="B1710" s="16" t="n"/>
      <c r="C1710" s="18" t="n"/>
      <c r="D1710" s="18" t="n"/>
      <c r="E1710" s="19">
        <f>IF($B1710="","",IFERROR(INDEX(Zonas!$J$2:$J$21,MATCH($B1710,Zonas!$A$2:$A$21,0)),""))</f>
        <v/>
      </c>
      <c r="F1710" s="19">
        <f>IF(OR($E1710="",$D1710=""),"",$D1710-$E1710)</f>
        <v/>
      </c>
      <c r="G1710" s="16" t="n"/>
    </row>
    <row r="1711">
      <c r="A1711" s="21" t="n"/>
      <c r="B1711" s="16" t="n"/>
      <c r="C1711" s="18" t="n"/>
      <c r="D1711" s="18" t="n"/>
      <c r="E1711" s="19">
        <f>IF($B1711="","",IFERROR(INDEX(Zonas!$J$2:$J$21,MATCH($B1711,Zonas!$A$2:$A$21,0)),""))</f>
        <v/>
      </c>
      <c r="F1711" s="19">
        <f>IF(OR($E1711="",$D1711=""),"",$D1711-$E1711)</f>
        <v/>
      </c>
      <c r="G1711" s="16" t="n"/>
    </row>
    <row r="1712">
      <c r="A1712" s="21" t="n"/>
      <c r="B1712" s="16" t="n"/>
      <c r="C1712" s="18" t="n"/>
      <c r="D1712" s="18" t="n"/>
      <c r="E1712" s="19">
        <f>IF($B1712="","",IFERROR(INDEX(Zonas!$J$2:$J$21,MATCH($B1712,Zonas!$A$2:$A$21,0)),""))</f>
        <v/>
      </c>
      <c r="F1712" s="19">
        <f>IF(OR($E1712="",$D1712=""),"",$D1712-$E1712)</f>
        <v/>
      </c>
      <c r="G1712" s="16" t="n"/>
    </row>
    <row r="1713">
      <c r="A1713" s="21" t="n"/>
      <c r="B1713" s="16" t="n"/>
      <c r="C1713" s="18" t="n"/>
      <c r="D1713" s="18" t="n"/>
      <c r="E1713" s="19">
        <f>IF($B1713="","",IFERROR(INDEX(Zonas!$J$2:$J$21,MATCH($B1713,Zonas!$A$2:$A$21,0)),""))</f>
        <v/>
      </c>
      <c r="F1713" s="19">
        <f>IF(OR($E1713="",$D1713=""),"",$D1713-$E1713)</f>
        <v/>
      </c>
      <c r="G1713" s="16" t="n"/>
    </row>
    <row r="1714">
      <c r="A1714" s="21" t="n"/>
      <c r="B1714" s="16" t="n"/>
      <c r="C1714" s="18" t="n"/>
      <c r="D1714" s="18" t="n"/>
      <c r="E1714" s="19">
        <f>IF($B1714="","",IFERROR(INDEX(Zonas!$J$2:$J$21,MATCH($B1714,Zonas!$A$2:$A$21,0)),""))</f>
        <v/>
      </c>
      <c r="F1714" s="19">
        <f>IF(OR($E1714="",$D1714=""),"",$D1714-$E1714)</f>
        <v/>
      </c>
      <c r="G1714" s="16" t="n"/>
    </row>
    <row r="1715">
      <c r="A1715" s="21" t="n"/>
      <c r="B1715" s="16" t="n"/>
      <c r="C1715" s="18" t="n"/>
      <c r="D1715" s="18" t="n"/>
      <c r="E1715" s="19">
        <f>IF($B1715="","",IFERROR(INDEX(Zonas!$J$2:$J$21,MATCH($B1715,Zonas!$A$2:$A$21,0)),""))</f>
        <v/>
      </c>
      <c r="F1715" s="19">
        <f>IF(OR($E1715="",$D1715=""),"",$D1715-$E1715)</f>
        <v/>
      </c>
      <c r="G1715" s="16" t="n"/>
    </row>
    <row r="1716">
      <c r="A1716" s="21" t="n"/>
      <c r="B1716" s="16" t="n"/>
      <c r="C1716" s="18" t="n"/>
      <c r="D1716" s="18" t="n"/>
      <c r="E1716" s="19">
        <f>IF($B1716="","",IFERROR(INDEX(Zonas!$J$2:$J$21,MATCH($B1716,Zonas!$A$2:$A$21,0)),""))</f>
        <v/>
      </c>
      <c r="F1716" s="19">
        <f>IF(OR($E1716="",$D1716=""),"",$D1716-$E1716)</f>
        <v/>
      </c>
      <c r="G1716" s="16" t="n"/>
    </row>
    <row r="1717">
      <c r="A1717" s="21" t="n"/>
      <c r="B1717" s="16" t="n"/>
      <c r="C1717" s="18" t="n"/>
      <c r="D1717" s="18" t="n"/>
      <c r="E1717" s="19">
        <f>IF($B1717="","",IFERROR(INDEX(Zonas!$J$2:$J$21,MATCH($B1717,Zonas!$A$2:$A$21,0)),""))</f>
        <v/>
      </c>
      <c r="F1717" s="19">
        <f>IF(OR($E1717="",$D1717=""),"",$D1717-$E1717)</f>
        <v/>
      </c>
      <c r="G1717" s="16" t="n"/>
    </row>
    <row r="1718">
      <c r="A1718" s="21" t="n"/>
      <c r="B1718" s="16" t="n"/>
      <c r="C1718" s="18" t="n"/>
      <c r="D1718" s="18" t="n"/>
      <c r="E1718" s="19">
        <f>IF($B1718="","",IFERROR(INDEX(Zonas!$J$2:$J$21,MATCH($B1718,Zonas!$A$2:$A$21,0)),""))</f>
        <v/>
      </c>
      <c r="F1718" s="19">
        <f>IF(OR($E1718="",$D1718=""),"",$D1718-$E1718)</f>
        <v/>
      </c>
      <c r="G1718" s="16" t="n"/>
    </row>
    <row r="1719">
      <c r="A1719" s="21" t="n"/>
      <c r="B1719" s="16" t="n"/>
      <c r="C1719" s="18" t="n"/>
      <c r="D1719" s="18" t="n"/>
      <c r="E1719" s="19">
        <f>IF($B1719="","",IFERROR(INDEX(Zonas!$J$2:$J$21,MATCH($B1719,Zonas!$A$2:$A$21,0)),""))</f>
        <v/>
      </c>
      <c r="F1719" s="19">
        <f>IF(OR($E1719="",$D1719=""),"",$D1719-$E1719)</f>
        <v/>
      </c>
      <c r="G1719" s="16" t="n"/>
    </row>
    <row r="1720">
      <c r="A1720" s="21" t="n"/>
      <c r="B1720" s="16" t="n"/>
      <c r="C1720" s="18" t="n"/>
      <c r="D1720" s="18" t="n"/>
      <c r="E1720" s="19">
        <f>IF($B1720="","",IFERROR(INDEX(Zonas!$J$2:$J$21,MATCH($B1720,Zonas!$A$2:$A$21,0)),""))</f>
        <v/>
      </c>
      <c r="F1720" s="19">
        <f>IF(OR($E1720="",$D1720=""),"",$D1720-$E1720)</f>
        <v/>
      </c>
      <c r="G1720" s="16" t="n"/>
    </row>
    <row r="1721">
      <c r="A1721" s="21" t="n"/>
      <c r="B1721" s="16" t="n"/>
      <c r="C1721" s="18" t="n"/>
      <c r="D1721" s="18" t="n"/>
      <c r="E1721" s="19">
        <f>IF($B1721="","",IFERROR(INDEX(Zonas!$J$2:$J$21,MATCH($B1721,Zonas!$A$2:$A$21,0)),""))</f>
        <v/>
      </c>
      <c r="F1721" s="19">
        <f>IF(OR($E1721="",$D1721=""),"",$D1721-$E1721)</f>
        <v/>
      </c>
      <c r="G1721" s="16" t="n"/>
    </row>
    <row r="1722">
      <c r="A1722" s="21" t="n"/>
      <c r="B1722" s="16" t="n"/>
      <c r="C1722" s="18" t="n"/>
      <c r="D1722" s="18" t="n"/>
      <c r="E1722" s="19">
        <f>IF($B1722="","",IFERROR(INDEX(Zonas!$J$2:$J$21,MATCH($B1722,Zonas!$A$2:$A$21,0)),""))</f>
        <v/>
      </c>
      <c r="F1722" s="19">
        <f>IF(OR($E1722="",$D1722=""),"",$D1722-$E1722)</f>
        <v/>
      </c>
      <c r="G1722" s="16" t="n"/>
    </row>
    <row r="1723">
      <c r="A1723" s="21" t="n"/>
      <c r="B1723" s="16" t="n"/>
      <c r="C1723" s="18" t="n"/>
      <c r="D1723" s="18" t="n"/>
      <c r="E1723" s="19">
        <f>IF($B1723="","",IFERROR(INDEX(Zonas!$J$2:$J$21,MATCH($B1723,Zonas!$A$2:$A$21,0)),""))</f>
        <v/>
      </c>
      <c r="F1723" s="19">
        <f>IF(OR($E1723="",$D1723=""),"",$D1723-$E1723)</f>
        <v/>
      </c>
      <c r="G1723" s="16" t="n"/>
    </row>
    <row r="1724">
      <c r="A1724" s="21" t="n"/>
      <c r="B1724" s="16" t="n"/>
      <c r="C1724" s="18" t="n"/>
      <c r="D1724" s="18" t="n"/>
      <c r="E1724" s="19">
        <f>IF($B1724="","",IFERROR(INDEX(Zonas!$J$2:$J$21,MATCH($B1724,Zonas!$A$2:$A$21,0)),""))</f>
        <v/>
      </c>
      <c r="F1724" s="19">
        <f>IF(OR($E1724="",$D1724=""),"",$D1724-$E1724)</f>
        <v/>
      </c>
      <c r="G1724" s="16" t="n"/>
    </row>
    <row r="1725">
      <c r="A1725" s="21" t="n"/>
      <c r="B1725" s="16" t="n"/>
      <c r="C1725" s="18" t="n"/>
      <c r="D1725" s="18" t="n"/>
      <c r="E1725" s="19">
        <f>IF($B1725="","",IFERROR(INDEX(Zonas!$J$2:$J$21,MATCH($B1725,Zonas!$A$2:$A$21,0)),""))</f>
        <v/>
      </c>
      <c r="F1725" s="19">
        <f>IF(OR($E1725="",$D1725=""),"",$D1725-$E1725)</f>
        <v/>
      </c>
      <c r="G1725" s="16" t="n"/>
    </row>
    <row r="1726">
      <c r="A1726" s="21" t="n"/>
      <c r="B1726" s="16" t="n"/>
      <c r="C1726" s="18" t="n"/>
      <c r="D1726" s="18" t="n"/>
      <c r="E1726" s="19">
        <f>IF($B1726="","",IFERROR(INDEX(Zonas!$J$2:$J$21,MATCH($B1726,Zonas!$A$2:$A$21,0)),""))</f>
        <v/>
      </c>
      <c r="F1726" s="19">
        <f>IF(OR($E1726="",$D1726=""),"",$D1726-$E1726)</f>
        <v/>
      </c>
      <c r="G1726" s="16" t="n"/>
    </row>
    <row r="1727">
      <c r="A1727" s="21" t="n"/>
      <c r="B1727" s="16" t="n"/>
      <c r="C1727" s="18" t="n"/>
      <c r="D1727" s="18" t="n"/>
      <c r="E1727" s="19">
        <f>IF($B1727="","",IFERROR(INDEX(Zonas!$J$2:$J$21,MATCH($B1727,Zonas!$A$2:$A$21,0)),""))</f>
        <v/>
      </c>
      <c r="F1727" s="19">
        <f>IF(OR($E1727="",$D1727=""),"",$D1727-$E1727)</f>
        <v/>
      </c>
      <c r="G1727" s="16" t="n"/>
    </row>
    <row r="1728">
      <c r="A1728" s="21" t="n"/>
      <c r="B1728" s="16" t="n"/>
      <c r="C1728" s="18" t="n"/>
      <c r="D1728" s="18" t="n"/>
      <c r="E1728" s="19">
        <f>IF($B1728="","",IFERROR(INDEX(Zonas!$J$2:$J$21,MATCH($B1728,Zonas!$A$2:$A$21,0)),""))</f>
        <v/>
      </c>
      <c r="F1728" s="19">
        <f>IF(OR($E1728="",$D1728=""),"",$D1728-$E1728)</f>
        <v/>
      </c>
      <c r="G1728" s="16" t="n"/>
    </row>
    <row r="1729">
      <c r="A1729" s="21" t="n"/>
      <c r="B1729" s="16" t="n"/>
      <c r="C1729" s="18" t="n"/>
      <c r="D1729" s="18" t="n"/>
      <c r="E1729" s="19">
        <f>IF($B1729="","",IFERROR(INDEX(Zonas!$J$2:$J$21,MATCH($B1729,Zonas!$A$2:$A$21,0)),""))</f>
        <v/>
      </c>
      <c r="F1729" s="19">
        <f>IF(OR($E1729="",$D1729=""),"",$D1729-$E1729)</f>
        <v/>
      </c>
      <c r="G1729" s="16" t="n"/>
    </row>
    <row r="1730">
      <c r="A1730" s="21" t="n"/>
      <c r="B1730" s="16" t="n"/>
      <c r="C1730" s="18" t="n"/>
      <c r="D1730" s="18" t="n"/>
      <c r="E1730" s="19">
        <f>IF($B1730="","",IFERROR(INDEX(Zonas!$J$2:$J$21,MATCH($B1730,Zonas!$A$2:$A$21,0)),""))</f>
        <v/>
      </c>
      <c r="F1730" s="19">
        <f>IF(OR($E1730="",$D1730=""),"",$D1730-$E1730)</f>
        <v/>
      </c>
      <c r="G1730" s="16" t="n"/>
    </row>
    <row r="1731">
      <c r="A1731" s="21" t="n"/>
      <c r="B1731" s="16" t="n"/>
      <c r="C1731" s="18" t="n"/>
      <c r="D1731" s="18" t="n"/>
      <c r="E1731" s="19">
        <f>IF($B1731="","",IFERROR(INDEX(Zonas!$J$2:$J$21,MATCH($B1731,Zonas!$A$2:$A$21,0)),""))</f>
        <v/>
      </c>
      <c r="F1731" s="19">
        <f>IF(OR($E1731="",$D1731=""),"",$D1731-$E1731)</f>
        <v/>
      </c>
      <c r="G1731" s="16" t="n"/>
    </row>
    <row r="1732">
      <c r="A1732" s="21" t="n"/>
      <c r="B1732" s="16" t="n"/>
      <c r="C1732" s="18" t="n"/>
      <c r="D1732" s="18" t="n"/>
      <c r="E1732" s="19">
        <f>IF($B1732="","",IFERROR(INDEX(Zonas!$J$2:$J$21,MATCH($B1732,Zonas!$A$2:$A$21,0)),""))</f>
        <v/>
      </c>
      <c r="F1732" s="19">
        <f>IF(OR($E1732="",$D1732=""),"",$D1732-$E1732)</f>
        <v/>
      </c>
      <c r="G1732" s="16" t="n"/>
    </row>
    <row r="1733">
      <c r="A1733" s="21" t="n"/>
      <c r="B1733" s="16" t="n"/>
      <c r="C1733" s="18" t="n"/>
      <c r="D1733" s="18" t="n"/>
      <c r="E1733" s="19">
        <f>IF($B1733="","",IFERROR(INDEX(Zonas!$J$2:$J$21,MATCH($B1733,Zonas!$A$2:$A$21,0)),""))</f>
        <v/>
      </c>
      <c r="F1733" s="19">
        <f>IF(OR($E1733="",$D1733=""),"",$D1733-$E1733)</f>
        <v/>
      </c>
      <c r="G1733" s="16" t="n"/>
    </row>
    <row r="1734">
      <c r="A1734" s="21" t="n"/>
      <c r="B1734" s="16" t="n"/>
      <c r="C1734" s="18" t="n"/>
      <c r="D1734" s="18" t="n"/>
      <c r="E1734" s="19">
        <f>IF($B1734="","",IFERROR(INDEX(Zonas!$J$2:$J$21,MATCH($B1734,Zonas!$A$2:$A$21,0)),""))</f>
        <v/>
      </c>
      <c r="F1734" s="19">
        <f>IF(OR($E1734="",$D1734=""),"",$D1734-$E1734)</f>
        <v/>
      </c>
      <c r="G1734" s="16" t="n"/>
    </row>
    <row r="1735">
      <c r="A1735" s="21" t="n"/>
      <c r="B1735" s="16" t="n"/>
      <c r="C1735" s="18" t="n"/>
      <c r="D1735" s="18" t="n"/>
      <c r="E1735" s="19">
        <f>IF($B1735="","",IFERROR(INDEX(Zonas!$J$2:$J$21,MATCH($B1735,Zonas!$A$2:$A$21,0)),""))</f>
        <v/>
      </c>
      <c r="F1735" s="19">
        <f>IF(OR($E1735="",$D1735=""),"",$D1735-$E1735)</f>
        <v/>
      </c>
      <c r="G1735" s="16" t="n"/>
    </row>
    <row r="1736">
      <c r="A1736" s="21" t="n"/>
      <c r="B1736" s="16" t="n"/>
      <c r="C1736" s="18" t="n"/>
      <c r="D1736" s="18" t="n"/>
      <c r="E1736" s="19">
        <f>IF($B1736="","",IFERROR(INDEX(Zonas!$J$2:$J$21,MATCH($B1736,Zonas!$A$2:$A$21,0)),""))</f>
        <v/>
      </c>
      <c r="F1736" s="19">
        <f>IF(OR($E1736="",$D1736=""),"",$D1736-$E1736)</f>
        <v/>
      </c>
      <c r="G1736" s="16" t="n"/>
    </row>
    <row r="1737">
      <c r="A1737" s="21" t="n"/>
      <c r="B1737" s="16" t="n"/>
      <c r="C1737" s="18" t="n"/>
      <c r="D1737" s="18" t="n"/>
      <c r="E1737" s="19">
        <f>IF($B1737="","",IFERROR(INDEX(Zonas!$J$2:$J$21,MATCH($B1737,Zonas!$A$2:$A$21,0)),""))</f>
        <v/>
      </c>
      <c r="F1737" s="19">
        <f>IF(OR($E1737="",$D1737=""),"",$D1737-$E1737)</f>
        <v/>
      </c>
      <c r="G1737" s="16" t="n"/>
    </row>
    <row r="1738">
      <c r="A1738" s="21" t="n"/>
      <c r="B1738" s="16" t="n"/>
      <c r="C1738" s="18" t="n"/>
      <c r="D1738" s="18" t="n"/>
      <c r="E1738" s="19">
        <f>IF($B1738="","",IFERROR(INDEX(Zonas!$J$2:$J$21,MATCH($B1738,Zonas!$A$2:$A$21,0)),""))</f>
        <v/>
      </c>
      <c r="F1738" s="19">
        <f>IF(OR($E1738="",$D1738=""),"",$D1738-$E1738)</f>
        <v/>
      </c>
      <c r="G1738" s="16" t="n"/>
    </row>
    <row r="1739">
      <c r="A1739" s="21" t="n"/>
      <c r="B1739" s="16" t="n"/>
      <c r="C1739" s="18" t="n"/>
      <c r="D1739" s="18" t="n"/>
      <c r="E1739" s="19">
        <f>IF($B1739="","",IFERROR(INDEX(Zonas!$J$2:$J$21,MATCH($B1739,Zonas!$A$2:$A$21,0)),""))</f>
        <v/>
      </c>
      <c r="F1739" s="19">
        <f>IF(OR($E1739="",$D1739=""),"",$D1739-$E1739)</f>
        <v/>
      </c>
      <c r="G1739" s="16" t="n"/>
    </row>
    <row r="1740">
      <c r="A1740" s="21" t="n"/>
      <c r="B1740" s="16" t="n"/>
      <c r="C1740" s="18" t="n"/>
      <c r="D1740" s="18" t="n"/>
      <c r="E1740" s="19">
        <f>IF($B1740="","",IFERROR(INDEX(Zonas!$J$2:$J$21,MATCH($B1740,Zonas!$A$2:$A$21,0)),""))</f>
        <v/>
      </c>
      <c r="F1740" s="19">
        <f>IF(OR($E1740="",$D1740=""),"",$D1740-$E1740)</f>
        <v/>
      </c>
      <c r="G1740" s="16" t="n"/>
    </row>
    <row r="1741">
      <c r="A1741" s="21" t="n"/>
      <c r="B1741" s="16" t="n"/>
      <c r="C1741" s="18" t="n"/>
      <c r="D1741" s="18" t="n"/>
      <c r="E1741" s="19">
        <f>IF($B1741="","",IFERROR(INDEX(Zonas!$J$2:$J$21,MATCH($B1741,Zonas!$A$2:$A$21,0)),""))</f>
        <v/>
      </c>
      <c r="F1741" s="19">
        <f>IF(OR($E1741="",$D1741=""),"",$D1741-$E1741)</f>
        <v/>
      </c>
      <c r="G1741" s="16" t="n"/>
    </row>
    <row r="1742">
      <c r="A1742" s="21" t="n"/>
      <c r="B1742" s="16" t="n"/>
      <c r="C1742" s="18" t="n"/>
      <c r="D1742" s="18" t="n"/>
      <c r="E1742" s="19">
        <f>IF($B1742="","",IFERROR(INDEX(Zonas!$J$2:$J$21,MATCH($B1742,Zonas!$A$2:$A$21,0)),""))</f>
        <v/>
      </c>
      <c r="F1742" s="19">
        <f>IF(OR($E1742="",$D1742=""),"",$D1742-$E1742)</f>
        <v/>
      </c>
      <c r="G1742" s="16" t="n"/>
    </row>
    <row r="1743">
      <c r="A1743" s="21" t="n"/>
      <c r="B1743" s="16" t="n"/>
      <c r="C1743" s="18" t="n"/>
      <c r="D1743" s="18" t="n"/>
      <c r="E1743" s="19">
        <f>IF($B1743="","",IFERROR(INDEX(Zonas!$J$2:$J$21,MATCH($B1743,Zonas!$A$2:$A$21,0)),""))</f>
        <v/>
      </c>
      <c r="F1743" s="19">
        <f>IF(OR($E1743="",$D1743=""),"",$D1743-$E1743)</f>
        <v/>
      </c>
      <c r="G1743" s="16" t="n"/>
    </row>
    <row r="1744">
      <c r="A1744" s="21" t="n"/>
      <c r="B1744" s="16" t="n"/>
      <c r="C1744" s="18" t="n"/>
      <c r="D1744" s="18" t="n"/>
      <c r="E1744" s="19">
        <f>IF($B1744="","",IFERROR(INDEX(Zonas!$J$2:$J$21,MATCH($B1744,Zonas!$A$2:$A$21,0)),""))</f>
        <v/>
      </c>
      <c r="F1744" s="19">
        <f>IF(OR($E1744="",$D1744=""),"",$D1744-$E1744)</f>
        <v/>
      </c>
      <c r="G1744" s="16" t="n"/>
    </row>
    <row r="1745">
      <c r="A1745" s="21" t="n"/>
      <c r="B1745" s="16" t="n"/>
      <c r="C1745" s="18" t="n"/>
      <c r="D1745" s="18" t="n"/>
      <c r="E1745" s="19">
        <f>IF($B1745="","",IFERROR(INDEX(Zonas!$J$2:$J$21,MATCH($B1745,Zonas!$A$2:$A$21,0)),""))</f>
        <v/>
      </c>
      <c r="F1745" s="19">
        <f>IF(OR($E1745="",$D1745=""),"",$D1745-$E1745)</f>
        <v/>
      </c>
      <c r="G1745" s="16" t="n"/>
    </row>
    <row r="1746">
      <c r="A1746" s="21" t="n"/>
      <c r="B1746" s="16" t="n"/>
      <c r="C1746" s="18" t="n"/>
      <c r="D1746" s="18" t="n"/>
      <c r="E1746" s="19">
        <f>IF($B1746="","",IFERROR(INDEX(Zonas!$J$2:$J$21,MATCH($B1746,Zonas!$A$2:$A$21,0)),""))</f>
        <v/>
      </c>
      <c r="F1746" s="19">
        <f>IF(OR($E1746="",$D1746=""),"",$D1746-$E1746)</f>
        <v/>
      </c>
      <c r="G1746" s="16" t="n"/>
    </row>
    <row r="1747">
      <c r="A1747" s="21" t="n"/>
      <c r="B1747" s="16" t="n"/>
      <c r="C1747" s="18" t="n"/>
      <c r="D1747" s="18" t="n"/>
      <c r="E1747" s="19">
        <f>IF($B1747="","",IFERROR(INDEX(Zonas!$J$2:$J$21,MATCH($B1747,Zonas!$A$2:$A$21,0)),""))</f>
        <v/>
      </c>
      <c r="F1747" s="19">
        <f>IF(OR($E1747="",$D1747=""),"",$D1747-$E1747)</f>
        <v/>
      </c>
      <c r="G1747" s="16" t="n"/>
    </row>
    <row r="1748">
      <c r="A1748" s="21" t="n"/>
      <c r="B1748" s="16" t="n"/>
      <c r="C1748" s="18" t="n"/>
      <c r="D1748" s="18" t="n"/>
      <c r="E1748" s="19">
        <f>IF($B1748="","",IFERROR(INDEX(Zonas!$J$2:$J$21,MATCH($B1748,Zonas!$A$2:$A$21,0)),""))</f>
        <v/>
      </c>
      <c r="F1748" s="19">
        <f>IF(OR($E1748="",$D1748=""),"",$D1748-$E1748)</f>
        <v/>
      </c>
      <c r="G1748" s="16" t="n"/>
    </row>
    <row r="1749">
      <c r="A1749" s="21" t="n"/>
      <c r="B1749" s="16" t="n"/>
      <c r="C1749" s="18" t="n"/>
      <c r="D1749" s="18" t="n"/>
      <c r="E1749" s="19">
        <f>IF($B1749="","",IFERROR(INDEX(Zonas!$J$2:$J$21,MATCH($B1749,Zonas!$A$2:$A$21,0)),""))</f>
        <v/>
      </c>
      <c r="F1749" s="19">
        <f>IF(OR($E1749="",$D1749=""),"",$D1749-$E1749)</f>
        <v/>
      </c>
      <c r="G1749" s="16" t="n"/>
    </row>
    <row r="1750">
      <c r="A1750" s="21" t="n"/>
      <c r="B1750" s="16" t="n"/>
      <c r="C1750" s="18" t="n"/>
      <c r="D1750" s="18" t="n"/>
      <c r="E1750" s="19">
        <f>IF($B1750="","",IFERROR(INDEX(Zonas!$J$2:$J$21,MATCH($B1750,Zonas!$A$2:$A$21,0)),""))</f>
        <v/>
      </c>
      <c r="F1750" s="19">
        <f>IF(OR($E1750="",$D1750=""),"",$D1750-$E1750)</f>
        <v/>
      </c>
      <c r="G1750" s="16" t="n"/>
    </row>
    <row r="1751">
      <c r="A1751" s="21" t="n"/>
      <c r="B1751" s="16" t="n"/>
      <c r="C1751" s="18" t="n"/>
      <c r="D1751" s="18" t="n"/>
      <c r="E1751" s="19">
        <f>IF($B1751="","",IFERROR(INDEX(Zonas!$J$2:$J$21,MATCH($B1751,Zonas!$A$2:$A$21,0)),""))</f>
        <v/>
      </c>
      <c r="F1751" s="19">
        <f>IF(OR($E1751="",$D1751=""),"",$D1751-$E1751)</f>
        <v/>
      </c>
      <c r="G1751" s="16" t="n"/>
    </row>
    <row r="1752">
      <c r="A1752" s="21" t="n"/>
      <c r="B1752" s="16" t="n"/>
      <c r="C1752" s="18" t="n"/>
      <c r="D1752" s="18" t="n"/>
      <c r="E1752" s="19">
        <f>IF($B1752="","",IFERROR(INDEX(Zonas!$J$2:$J$21,MATCH($B1752,Zonas!$A$2:$A$21,0)),""))</f>
        <v/>
      </c>
      <c r="F1752" s="19">
        <f>IF(OR($E1752="",$D1752=""),"",$D1752-$E1752)</f>
        <v/>
      </c>
      <c r="G1752" s="16" t="n"/>
    </row>
    <row r="1753">
      <c r="A1753" s="21" t="n"/>
      <c r="B1753" s="16" t="n"/>
      <c r="C1753" s="18" t="n"/>
      <c r="D1753" s="18" t="n"/>
      <c r="E1753" s="19">
        <f>IF($B1753="","",IFERROR(INDEX(Zonas!$J$2:$J$21,MATCH($B1753,Zonas!$A$2:$A$21,0)),""))</f>
        <v/>
      </c>
      <c r="F1753" s="19">
        <f>IF(OR($E1753="",$D1753=""),"",$D1753-$E1753)</f>
        <v/>
      </c>
      <c r="G1753" s="16" t="n"/>
    </row>
    <row r="1754">
      <c r="A1754" s="21" t="n"/>
      <c r="B1754" s="16" t="n"/>
      <c r="C1754" s="18" t="n"/>
      <c r="D1754" s="18" t="n"/>
      <c r="E1754" s="19">
        <f>IF($B1754="","",IFERROR(INDEX(Zonas!$J$2:$J$21,MATCH($B1754,Zonas!$A$2:$A$21,0)),""))</f>
        <v/>
      </c>
      <c r="F1754" s="19">
        <f>IF(OR($E1754="",$D1754=""),"",$D1754-$E1754)</f>
        <v/>
      </c>
      <c r="G1754" s="16" t="n"/>
    </row>
    <row r="1755">
      <c r="A1755" s="21" t="n"/>
      <c r="B1755" s="16" t="n"/>
      <c r="C1755" s="18" t="n"/>
      <c r="D1755" s="18" t="n"/>
      <c r="E1755" s="19">
        <f>IF($B1755="","",IFERROR(INDEX(Zonas!$J$2:$J$21,MATCH($B1755,Zonas!$A$2:$A$21,0)),""))</f>
        <v/>
      </c>
      <c r="F1755" s="19">
        <f>IF(OR($E1755="",$D1755=""),"",$D1755-$E1755)</f>
        <v/>
      </c>
      <c r="G1755" s="16" t="n"/>
    </row>
    <row r="1756">
      <c r="A1756" s="21" t="n"/>
      <c r="B1756" s="16" t="n"/>
      <c r="C1756" s="18" t="n"/>
      <c r="D1756" s="18" t="n"/>
      <c r="E1756" s="19">
        <f>IF($B1756="","",IFERROR(INDEX(Zonas!$J$2:$J$21,MATCH($B1756,Zonas!$A$2:$A$21,0)),""))</f>
        <v/>
      </c>
      <c r="F1756" s="19">
        <f>IF(OR($E1756="",$D1756=""),"",$D1756-$E1756)</f>
        <v/>
      </c>
      <c r="G1756" s="16" t="n"/>
    </row>
    <row r="1757">
      <c r="A1757" s="21" t="n"/>
      <c r="B1757" s="16" t="n"/>
      <c r="C1757" s="18" t="n"/>
      <c r="D1757" s="18" t="n"/>
      <c r="E1757" s="19">
        <f>IF($B1757="","",IFERROR(INDEX(Zonas!$J$2:$J$21,MATCH($B1757,Zonas!$A$2:$A$21,0)),""))</f>
        <v/>
      </c>
      <c r="F1757" s="19">
        <f>IF(OR($E1757="",$D1757=""),"",$D1757-$E1757)</f>
        <v/>
      </c>
      <c r="G1757" s="16" t="n"/>
    </row>
    <row r="1758">
      <c r="A1758" s="21" t="n"/>
      <c r="B1758" s="16" t="n"/>
      <c r="C1758" s="18" t="n"/>
      <c r="D1758" s="18" t="n"/>
      <c r="E1758" s="19">
        <f>IF($B1758="","",IFERROR(INDEX(Zonas!$J$2:$J$21,MATCH($B1758,Zonas!$A$2:$A$21,0)),""))</f>
        <v/>
      </c>
      <c r="F1758" s="19">
        <f>IF(OR($E1758="",$D1758=""),"",$D1758-$E1758)</f>
        <v/>
      </c>
      <c r="G1758" s="16" t="n"/>
    </row>
    <row r="1759">
      <c r="A1759" s="21" t="n"/>
      <c r="B1759" s="16" t="n"/>
      <c r="C1759" s="18" t="n"/>
      <c r="D1759" s="18" t="n"/>
      <c r="E1759" s="19">
        <f>IF($B1759="","",IFERROR(INDEX(Zonas!$J$2:$J$21,MATCH($B1759,Zonas!$A$2:$A$21,0)),""))</f>
        <v/>
      </c>
      <c r="F1759" s="19">
        <f>IF(OR($E1759="",$D1759=""),"",$D1759-$E1759)</f>
        <v/>
      </c>
      <c r="G1759" s="16" t="n"/>
    </row>
    <row r="1760">
      <c r="A1760" s="21" t="n"/>
      <c r="B1760" s="16" t="n"/>
      <c r="C1760" s="18" t="n"/>
      <c r="D1760" s="18" t="n"/>
      <c r="E1760" s="19">
        <f>IF($B1760="","",IFERROR(INDEX(Zonas!$J$2:$J$21,MATCH($B1760,Zonas!$A$2:$A$21,0)),""))</f>
        <v/>
      </c>
      <c r="F1760" s="19">
        <f>IF(OR($E1760="",$D1760=""),"",$D1760-$E1760)</f>
        <v/>
      </c>
      <c r="G1760" s="16" t="n"/>
    </row>
    <row r="1761">
      <c r="A1761" s="21" t="n"/>
      <c r="B1761" s="16" t="n"/>
      <c r="C1761" s="18" t="n"/>
      <c r="D1761" s="18" t="n"/>
      <c r="E1761" s="19">
        <f>IF($B1761="","",IFERROR(INDEX(Zonas!$J$2:$J$21,MATCH($B1761,Zonas!$A$2:$A$21,0)),""))</f>
        <v/>
      </c>
      <c r="F1761" s="19">
        <f>IF(OR($E1761="",$D1761=""),"",$D1761-$E1761)</f>
        <v/>
      </c>
      <c r="G1761" s="16" t="n"/>
    </row>
    <row r="1762">
      <c r="A1762" s="21" t="n"/>
      <c r="B1762" s="16" t="n"/>
      <c r="C1762" s="18" t="n"/>
      <c r="D1762" s="18" t="n"/>
      <c r="E1762" s="19">
        <f>IF($B1762="","",IFERROR(INDEX(Zonas!$J$2:$J$21,MATCH($B1762,Zonas!$A$2:$A$21,0)),""))</f>
        <v/>
      </c>
      <c r="F1762" s="19">
        <f>IF(OR($E1762="",$D1762=""),"",$D1762-$E1762)</f>
        <v/>
      </c>
      <c r="G1762" s="16" t="n"/>
    </row>
    <row r="1763">
      <c r="A1763" s="21" t="n"/>
      <c r="B1763" s="16" t="n"/>
      <c r="C1763" s="18" t="n"/>
      <c r="D1763" s="18" t="n"/>
      <c r="E1763" s="19">
        <f>IF($B1763="","",IFERROR(INDEX(Zonas!$J$2:$J$21,MATCH($B1763,Zonas!$A$2:$A$21,0)),""))</f>
        <v/>
      </c>
      <c r="F1763" s="19">
        <f>IF(OR($E1763="",$D1763=""),"",$D1763-$E1763)</f>
        <v/>
      </c>
      <c r="G1763" s="16" t="n"/>
    </row>
    <row r="1764">
      <c r="A1764" s="21" t="n"/>
      <c r="B1764" s="16" t="n"/>
      <c r="C1764" s="18" t="n"/>
      <c r="D1764" s="18" t="n"/>
      <c r="E1764" s="19">
        <f>IF($B1764="","",IFERROR(INDEX(Zonas!$J$2:$J$21,MATCH($B1764,Zonas!$A$2:$A$21,0)),""))</f>
        <v/>
      </c>
      <c r="F1764" s="19">
        <f>IF(OR($E1764="",$D1764=""),"",$D1764-$E1764)</f>
        <v/>
      </c>
      <c r="G1764" s="16" t="n"/>
    </row>
    <row r="1765">
      <c r="A1765" s="21" t="n"/>
      <c r="B1765" s="16" t="n"/>
      <c r="C1765" s="18" t="n"/>
      <c r="D1765" s="18" t="n"/>
      <c r="E1765" s="19">
        <f>IF($B1765="","",IFERROR(INDEX(Zonas!$J$2:$J$21,MATCH($B1765,Zonas!$A$2:$A$21,0)),""))</f>
        <v/>
      </c>
      <c r="F1765" s="19">
        <f>IF(OR($E1765="",$D1765=""),"",$D1765-$E1765)</f>
        <v/>
      </c>
      <c r="G1765" s="16" t="n"/>
    </row>
    <row r="1766">
      <c r="A1766" s="21" t="n"/>
      <c r="B1766" s="16" t="n"/>
      <c r="C1766" s="18" t="n"/>
      <c r="D1766" s="18" t="n"/>
      <c r="E1766" s="19">
        <f>IF($B1766="","",IFERROR(INDEX(Zonas!$J$2:$J$21,MATCH($B1766,Zonas!$A$2:$A$21,0)),""))</f>
        <v/>
      </c>
      <c r="F1766" s="19">
        <f>IF(OR($E1766="",$D1766=""),"",$D1766-$E1766)</f>
        <v/>
      </c>
      <c r="G1766" s="16" t="n"/>
    </row>
    <row r="1767">
      <c r="A1767" s="21" t="n"/>
      <c r="B1767" s="16" t="n"/>
      <c r="C1767" s="18" t="n"/>
      <c r="D1767" s="18" t="n"/>
      <c r="E1767" s="19">
        <f>IF($B1767="","",IFERROR(INDEX(Zonas!$J$2:$J$21,MATCH($B1767,Zonas!$A$2:$A$21,0)),""))</f>
        <v/>
      </c>
      <c r="F1767" s="19">
        <f>IF(OR($E1767="",$D1767=""),"",$D1767-$E1767)</f>
        <v/>
      </c>
      <c r="G1767" s="16" t="n"/>
    </row>
    <row r="1768">
      <c r="A1768" s="21" t="n"/>
      <c r="B1768" s="16" t="n"/>
      <c r="C1768" s="18" t="n"/>
      <c r="D1768" s="18" t="n"/>
      <c r="E1768" s="19">
        <f>IF($B1768="","",IFERROR(INDEX(Zonas!$J$2:$J$21,MATCH($B1768,Zonas!$A$2:$A$21,0)),""))</f>
        <v/>
      </c>
      <c r="F1768" s="19">
        <f>IF(OR($E1768="",$D1768=""),"",$D1768-$E1768)</f>
        <v/>
      </c>
      <c r="G1768" s="16" t="n"/>
    </row>
    <row r="1769">
      <c r="A1769" s="21" t="n"/>
      <c r="B1769" s="16" t="n"/>
      <c r="C1769" s="18" t="n"/>
      <c r="D1769" s="18" t="n"/>
      <c r="E1769" s="19">
        <f>IF($B1769="","",IFERROR(INDEX(Zonas!$J$2:$J$21,MATCH($B1769,Zonas!$A$2:$A$21,0)),""))</f>
        <v/>
      </c>
      <c r="F1769" s="19">
        <f>IF(OR($E1769="",$D1769=""),"",$D1769-$E1769)</f>
        <v/>
      </c>
      <c r="G1769" s="16" t="n"/>
    </row>
    <row r="1770">
      <c r="A1770" s="21" t="n"/>
      <c r="B1770" s="16" t="n"/>
      <c r="C1770" s="18" t="n"/>
      <c r="D1770" s="18" t="n"/>
      <c r="E1770" s="19">
        <f>IF($B1770="","",IFERROR(INDEX(Zonas!$J$2:$J$21,MATCH($B1770,Zonas!$A$2:$A$21,0)),""))</f>
        <v/>
      </c>
      <c r="F1770" s="19">
        <f>IF(OR($E1770="",$D1770=""),"",$D1770-$E1770)</f>
        <v/>
      </c>
      <c r="G1770" s="16" t="n"/>
    </row>
    <row r="1771">
      <c r="A1771" s="21" t="n"/>
      <c r="B1771" s="16" t="n"/>
      <c r="C1771" s="18" t="n"/>
      <c r="D1771" s="18" t="n"/>
      <c r="E1771" s="19">
        <f>IF($B1771="","",IFERROR(INDEX(Zonas!$J$2:$J$21,MATCH($B1771,Zonas!$A$2:$A$21,0)),""))</f>
        <v/>
      </c>
      <c r="F1771" s="19">
        <f>IF(OR($E1771="",$D1771=""),"",$D1771-$E1771)</f>
        <v/>
      </c>
      <c r="G1771" s="16" t="n"/>
    </row>
    <row r="1772">
      <c r="A1772" s="21" t="n"/>
      <c r="B1772" s="16" t="n"/>
      <c r="C1772" s="18" t="n"/>
      <c r="D1772" s="18" t="n"/>
      <c r="E1772" s="19">
        <f>IF($B1772="","",IFERROR(INDEX(Zonas!$J$2:$J$21,MATCH($B1772,Zonas!$A$2:$A$21,0)),""))</f>
        <v/>
      </c>
      <c r="F1772" s="19">
        <f>IF(OR($E1772="",$D1772=""),"",$D1772-$E1772)</f>
        <v/>
      </c>
      <c r="G1772" s="16" t="n"/>
    </row>
    <row r="1773">
      <c r="A1773" s="21" t="n"/>
      <c r="B1773" s="16" t="n"/>
      <c r="C1773" s="18" t="n"/>
      <c r="D1773" s="18" t="n"/>
      <c r="E1773" s="19">
        <f>IF($B1773="","",IFERROR(INDEX(Zonas!$J$2:$J$21,MATCH($B1773,Zonas!$A$2:$A$21,0)),""))</f>
        <v/>
      </c>
      <c r="F1773" s="19">
        <f>IF(OR($E1773="",$D1773=""),"",$D1773-$E1773)</f>
        <v/>
      </c>
      <c r="G1773" s="16" t="n"/>
    </row>
    <row r="1774">
      <c r="A1774" s="21" t="n"/>
      <c r="B1774" s="16" t="n"/>
      <c r="C1774" s="18" t="n"/>
      <c r="D1774" s="18" t="n"/>
      <c r="E1774" s="19">
        <f>IF($B1774="","",IFERROR(INDEX(Zonas!$J$2:$J$21,MATCH($B1774,Zonas!$A$2:$A$21,0)),""))</f>
        <v/>
      </c>
      <c r="F1774" s="19">
        <f>IF(OR($E1774="",$D1774=""),"",$D1774-$E1774)</f>
        <v/>
      </c>
      <c r="G1774" s="16" t="n"/>
    </row>
    <row r="1775">
      <c r="A1775" s="21" t="n"/>
      <c r="B1775" s="16" t="n"/>
      <c r="C1775" s="18" t="n"/>
      <c r="D1775" s="18" t="n"/>
      <c r="E1775" s="19">
        <f>IF($B1775="","",IFERROR(INDEX(Zonas!$J$2:$J$21,MATCH($B1775,Zonas!$A$2:$A$21,0)),""))</f>
        <v/>
      </c>
      <c r="F1775" s="19">
        <f>IF(OR($E1775="",$D1775=""),"",$D1775-$E1775)</f>
        <v/>
      </c>
      <c r="G1775" s="16" t="n"/>
    </row>
    <row r="1776">
      <c r="A1776" s="21" t="n"/>
      <c r="B1776" s="16" t="n"/>
      <c r="C1776" s="18" t="n"/>
      <c r="D1776" s="18" t="n"/>
      <c r="E1776" s="19">
        <f>IF($B1776="","",IFERROR(INDEX(Zonas!$J$2:$J$21,MATCH($B1776,Zonas!$A$2:$A$21,0)),""))</f>
        <v/>
      </c>
      <c r="F1776" s="19">
        <f>IF(OR($E1776="",$D1776=""),"",$D1776-$E1776)</f>
        <v/>
      </c>
      <c r="G1776" s="16" t="n"/>
    </row>
    <row r="1777">
      <c r="A1777" s="21" t="n"/>
      <c r="B1777" s="16" t="n"/>
      <c r="C1777" s="18" t="n"/>
      <c r="D1777" s="18" t="n"/>
      <c r="E1777" s="19">
        <f>IF($B1777="","",IFERROR(INDEX(Zonas!$J$2:$J$21,MATCH($B1777,Zonas!$A$2:$A$21,0)),""))</f>
        <v/>
      </c>
      <c r="F1777" s="19">
        <f>IF(OR($E1777="",$D1777=""),"",$D1777-$E1777)</f>
        <v/>
      </c>
      <c r="G1777" s="16" t="n"/>
    </row>
    <row r="1778">
      <c r="A1778" s="21" t="n"/>
      <c r="B1778" s="16" t="n"/>
      <c r="C1778" s="18" t="n"/>
      <c r="D1778" s="18" t="n"/>
      <c r="E1778" s="19">
        <f>IF($B1778="","",IFERROR(INDEX(Zonas!$J$2:$J$21,MATCH($B1778,Zonas!$A$2:$A$21,0)),""))</f>
        <v/>
      </c>
      <c r="F1778" s="19">
        <f>IF(OR($E1778="",$D1778=""),"",$D1778-$E1778)</f>
        <v/>
      </c>
      <c r="G1778" s="16" t="n"/>
    </row>
    <row r="1779">
      <c r="A1779" s="21" t="n"/>
      <c r="B1779" s="16" t="n"/>
      <c r="C1779" s="18" t="n"/>
      <c r="D1779" s="18" t="n"/>
      <c r="E1779" s="19">
        <f>IF($B1779="","",IFERROR(INDEX(Zonas!$J$2:$J$21,MATCH($B1779,Zonas!$A$2:$A$21,0)),""))</f>
        <v/>
      </c>
      <c r="F1779" s="19">
        <f>IF(OR($E1779="",$D1779=""),"",$D1779-$E1779)</f>
        <v/>
      </c>
      <c r="G1779" s="16" t="n"/>
    </row>
    <row r="1780">
      <c r="A1780" s="21" t="n"/>
      <c r="B1780" s="16" t="n"/>
      <c r="C1780" s="18" t="n"/>
      <c r="D1780" s="18" t="n"/>
      <c r="E1780" s="19">
        <f>IF($B1780="","",IFERROR(INDEX(Zonas!$J$2:$J$21,MATCH($B1780,Zonas!$A$2:$A$21,0)),""))</f>
        <v/>
      </c>
      <c r="F1780" s="19">
        <f>IF(OR($E1780="",$D1780=""),"",$D1780-$E1780)</f>
        <v/>
      </c>
      <c r="G1780" s="16" t="n"/>
    </row>
    <row r="1781">
      <c r="A1781" s="21" t="n"/>
      <c r="B1781" s="16" t="n"/>
      <c r="C1781" s="18" t="n"/>
      <c r="D1781" s="18" t="n"/>
      <c r="E1781" s="19">
        <f>IF($B1781="","",IFERROR(INDEX(Zonas!$J$2:$J$21,MATCH($B1781,Zonas!$A$2:$A$21,0)),""))</f>
        <v/>
      </c>
      <c r="F1781" s="19">
        <f>IF(OR($E1781="",$D1781=""),"",$D1781-$E1781)</f>
        <v/>
      </c>
      <c r="G1781" s="16" t="n"/>
    </row>
    <row r="1782">
      <c r="A1782" s="21" t="n"/>
      <c r="B1782" s="16" t="n"/>
      <c r="C1782" s="18" t="n"/>
      <c r="D1782" s="18" t="n"/>
      <c r="E1782" s="19">
        <f>IF($B1782="","",IFERROR(INDEX(Zonas!$J$2:$J$21,MATCH($B1782,Zonas!$A$2:$A$21,0)),""))</f>
        <v/>
      </c>
      <c r="F1782" s="19">
        <f>IF(OR($E1782="",$D1782=""),"",$D1782-$E1782)</f>
        <v/>
      </c>
      <c r="G1782" s="16" t="n"/>
    </row>
    <row r="1783">
      <c r="A1783" s="21" t="n"/>
      <c r="B1783" s="16" t="n"/>
      <c r="C1783" s="18" t="n"/>
      <c r="D1783" s="18" t="n"/>
      <c r="E1783" s="19">
        <f>IF($B1783="","",IFERROR(INDEX(Zonas!$J$2:$J$21,MATCH($B1783,Zonas!$A$2:$A$21,0)),""))</f>
        <v/>
      </c>
      <c r="F1783" s="19">
        <f>IF(OR($E1783="",$D1783=""),"",$D1783-$E1783)</f>
        <v/>
      </c>
      <c r="G1783" s="16" t="n"/>
    </row>
    <row r="1784">
      <c r="A1784" s="21" t="n"/>
      <c r="B1784" s="16" t="n"/>
      <c r="C1784" s="18" t="n"/>
      <c r="D1784" s="18" t="n"/>
      <c r="E1784" s="19">
        <f>IF($B1784="","",IFERROR(INDEX(Zonas!$J$2:$J$21,MATCH($B1784,Zonas!$A$2:$A$21,0)),""))</f>
        <v/>
      </c>
      <c r="F1784" s="19">
        <f>IF(OR($E1784="",$D1784=""),"",$D1784-$E1784)</f>
        <v/>
      </c>
      <c r="G1784" s="16" t="n"/>
    </row>
    <row r="1785">
      <c r="A1785" s="21" t="n"/>
      <c r="B1785" s="16" t="n"/>
      <c r="C1785" s="18" t="n"/>
      <c r="D1785" s="18" t="n"/>
      <c r="E1785" s="19">
        <f>IF($B1785="","",IFERROR(INDEX(Zonas!$J$2:$J$21,MATCH($B1785,Zonas!$A$2:$A$21,0)),""))</f>
        <v/>
      </c>
      <c r="F1785" s="19">
        <f>IF(OR($E1785="",$D1785=""),"",$D1785-$E1785)</f>
        <v/>
      </c>
      <c r="G1785" s="16" t="n"/>
    </row>
    <row r="1786">
      <c r="A1786" s="21" t="n"/>
      <c r="B1786" s="16" t="n"/>
      <c r="C1786" s="18" t="n"/>
      <c r="D1786" s="18" t="n"/>
      <c r="E1786" s="19">
        <f>IF($B1786="","",IFERROR(INDEX(Zonas!$J$2:$J$21,MATCH($B1786,Zonas!$A$2:$A$21,0)),""))</f>
        <v/>
      </c>
      <c r="F1786" s="19">
        <f>IF(OR($E1786="",$D1786=""),"",$D1786-$E1786)</f>
        <v/>
      </c>
      <c r="G1786" s="16" t="n"/>
    </row>
    <row r="1787">
      <c r="A1787" s="21" t="n"/>
      <c r="B1787" s="16" t="n"/>
      <c r="C1787" s="18" t="n"/>
      <c r="D1787" s="18" t="n"/>
      <c r="E1787" s="19">
        <f>IF($B1787="","",IFERROR(INDEX(Zonas!$J$2:$J$21,MATCH($B1787,Zonas!$A$2:$A$21,0)),""))</f>
        <v/>
      </c>
      <c r="F1787" s="19">
        <f>IF(OR($E1787="",$D1787=""),"",$D1787-$E1787)</f>
        <v/>
      </c>
      <c r="G1787" s="16" t="n"/>
    </row>
    <row r="1788">
      <c r="A1788" s="21" t="n"/>
      <c r="B1788" s="16" t="n"/>
      <c r="C1788" s="18" t="n"/>
      <c r="D1788" s="18" t="n"/>
      <c r="E1788" s="19">
        <f>IF($B1788="","",IFERROR(INDEX(Zonas!$J$2:$J$21,MATCH($B1788,Zonas!$A$2:$A$21,0)),""))</f>
        <v/>
      </c>
      <c r="F1788" s="19">
        <f>IF(OR($E1788="",$D1788=""),"",$D1788-$E1788)</f>
        <v/>
      </c>
      <c r="G1788" s="16" t="n"/>
    </row>
    <row r="1789">
      <c r="A1789" s="21" t="n"/>
      <c r="B1789" s="16" t="n"/>
      <c r="C1789" s="18" t="n"/>
      <c r="D1789" s="18" t="n"/>
      <c r="E1789" s="19">
        <f>IF($B1789="","",IFERROR(INDEX(Zonas!$J$2:$J$21,MATCH($B1789,Zonas!$A$2:$A$21,0)),""))</f>
        <v/>
      </c>
      <c r="F1789" s="19">
        <f>IF(OR($E1789="",$D1789=""),"",$D1789-$E1789)</f>
        <v/>
      </c>
      <c r="G1789" s="16" t="n"/>
    </row>
    <row r="1790">
      <c r="A1790" s="21" t="n"/>
      <c r="B1790" s="16" t="n"/>
      <c r="C1790" s="18" t="n"/>
      <c r="D1790" s="18" t="n"/>
      <c r="E1790" s="19">
        <f>IF($B1790="","",IFERROR(INDEX(Zonas!$J$2:$J$21,MATCH($B1790,Zonas!$A$2:$A$21,0)),""))</f>
        <v/>
      </c>
      <c r="F1790" s="19">
        <f>IF(OR($E1790="",$D1790=""),"",$D1790-$E1790)</f>
        <v/>
      </c>
      <c r="G1790" s="16" t="n"/>
    </row>
    <row r="1791">
      <c r="A1791" s="21" t="n"/>
      <c r="B1791" s="16" t="n"/>
      <c r="C1791" s="18" t="n"/>
      <c r="D1791" s="18" t="n"/>
      <c r="E1791" s="19">
        <f>IF($B1791="","",IFERROR(INDEX(Zonas!$J$2:$J$21,MATCH($B1791,Zonas!$A$2:$A$21,0)),""))</f>
        <v/>
      </c>
      <c r="F1791" s="19">
        <f>IF(OR($E1791="",$D1791=""),"",$D1791-$E1791)</f>
        <v/>
      </c>
      <c r="G1791" s="16" t="n"/>
    </row>
    <row r="1792">
      <c r="A1792" s="21" t="n"/>
      <c r="B1792" s="16" t="n"/>
      <c r="C1792" s="18" t="n"/>
      <c r="D1792" s="18" t="n"/>
      <c r="E1792" s="19">
        <f>IF($B1792="","",IFERROR(INDEX(Zonas!$J$2:$J$21,MATCH($B1792,Zonas!$A$2:$A$21,0)),""))</f>
        <v/>
      </c>
      <c r="F1792" s="19">
        <f>IF(OR($E1792="",$D1792=""),"",$D1792-$E1792)</f>
        <v/>
      </c>
      <c r="G1792" s="16" t="n"/>
    </row>
    <row r="1793">
      <c r="A1793" s="21" t="n"/>
      <c r="B1793" s="16" t="n"/>
      <c r="C1793" s="18" t="n"/>
      <c r="D1793" s="18" t="n"/>
      <c r="E1793" s="19">
        <f>IF($B1793="","",IFERROR(INDEX(Zonas!$J$2:$J$21,MATCH($B1793,Zonas!$A$2:$A$21,0)),""))</f>
        <v/>
      </c>
      <c r="F1793" s="19">
        <f>IF(OR($E1793="",$D1793=""),"",$D1793-$E1793)</f>
        <v/>
      </c>
      <c r="G1793" s="16" t="n"/>
    </row>
    <row r="1794">
      <c r="A1794" s="21" t="n"/>
      <c r="B1794" s="16" t="n"/>
      <c r="C1794" s="18" t="n"/>
      <c r="D1794" s="18" t="n"/>
      <c r="E1794" s="19">
        <f>IF($B1794="","",IFERROR(INDEX(Zonas!$J$2:$J$21,MATCH($B1794,Zonas!$A$2:$A$21,0)),""))</f>
        <v/>
      </c>
      <c r="F1794" s="19">
        <f>IF(OR($E1794="",$D1794=""),"",$D1794-$E1794)</f>
        <v/>
      </c>
      <c r="G1794" s="16" t="n"/>
    </row>
    <row r="1795">
      <c r="A1795" s="21" t="n"/>
      <c r="B1795" s="16" t="n"/>
      <c r="C1795" s="18" t="n"/>
      <c r="D1795" s="18" t="n"/>
      <c r="E1795" s="19">
        <f>IF($B1795="","",IFERROR(INDEX(Zonas!$J$2:$J$21,MATCH($B1795,Zonas!$A$2:$A$21,0)),""))</f>
        <v/>
      </c>
      <c r="F1795" s="19">
        <f>IF(OR($E1795="",$D1795=""),"",$D1795-$E1795)</f>
        <v/>
      </c>
      <c r="G1795" s="16" t="n"/>
    </row>
    <row r="1796">
      <c r="A1796" s="21" t="n"/>
      <c r="B1796" s="16" t="n"/>
      <c r="C1796" s="18" t="n"/>
      <c r="D1796" s="18" t="n"/>
      <c r="E1796" s="19">
        <f>IF($B1796="","",IFERROR(INDEX(Zonas!$J$2:$J$21,MATCH($B1796,Zonas!$A$2:$A$21,0)),""))</f>
        <v/>
      </c>
      <c r="F1796" s="19">
        <f>IF(OR($E1796="",$D1796=""),"",$D1796-$E1796)</f>
        <v/>
      </c>
      <c r="G1796" s="16" t="n"/>
    </row>
    <row r="1797">
      <c r="A1797" s="21" t="n"/>
      <c r="B1797" s="16" t="n"/>
      <c r="C1797" s="18" t="n"/>
      <c r="D1797" s="18" t="n"/>
      <c r="E1797" s="19">
        <f>IF($B1797="","",IFERROR(INDEX(Zonas!$J$2:$J$21,MATCH($B1797,Zonas!$A$2:$A$21,0)),""))</f>
        <v/>
      </c>
      <c r="F1797" s="19">
        <f>IF(OR($E1797="",$D1797=""),"",$D1797-$E1797)</f>
        <v/>
      </c>
      <c r="G1797" s="16" t="n"/>
    </row>
    <row r="1798">
      <c r="A1798" s="21" t="n"/>
      <c r="B1798" s="16" t="n"/>
      <c r="C1798" s="18" t="n"/>
      <c r="D1798" s="18" t="n"/>
      <c r="E1798" s="19">
        <f>IF($B1798="","",IFERROR(INDEX(Zonas!$J$2:$J$21,MATCH($B1798,Zonas!$A$2:$A$21,0)),""))</f>
        <v/>
      </c>
      <c r="F1798" s="19">
        <f>IF(OR($E1798="",$D1798=""),"",$D1798-$E1798)</f>
        <v/>
      </c>
      <c r="G1798" s="16" t="n"/>
    </row>
    <row r="1799">
      <c r="A1799" s="21" t="n"/>
      <c r="B1799" s="16" t="n"/>
      <c r="C1799" s="18" t="n"/>
      <c r="D1799" s="18" t="n"/>
      <c r="E1799" s="19">
        <f>IF($B1799="","",IFERROR(INDEX(Zonas!$J$2:$J$21,MATCH($B1799,Zonas!$A$2:$A$21,0)),""))</f>
        <v/>
      </c>
      <c r="F1799" s="19">
        <f>IF(OR($E1799="",$D1799=""),"",$D1799-$E1799)</f>
        <v/>
      </c>
      <c r="G1799" s="16" t="n"/>
    </row>
    <row r="1800">
      <c r="A1800" s="21" t="n"/>
      <c r="B1800" s="16" t="n"/>
      <c r="C1800" s="18" t="n"/>
      <c r="D1800" s="18" t="n"/>
      <c r="E1800" s="19">
        <f>IF($B1800="","",IFERROR(INDEX(Zonas!$J$2:$J$21,MATCH($B1800,Zonas!$A$2:$A$21,0)),""))</f>
        <v/>
      </c>
      <c r="F1800" s="19">
        <f>IF(OR($E1800="",$D1800=""),"",$D1800-$E1800)</f>
        <v/>
      </c>
      <c r="G1800" s="16" t="n"/>
    </row>
    <row r="1801">
      <c r="A1801" s="21" t="n"/>
      <c r="B1801" s="16" t="n"/>
      <c r="C1801" s="18" t="n"/>
      <c r="D1801" s="18" t="n"/>
      <c r="E1801" s="19">
        <f>IF($B1801="","",IFERROR(INDEX(Zonas!$J$2:$J$21,MATCH($B1801,Zonas!$A$2:$A$21,0)),""))</f>
        <v/>
      </c>
      <c r="F1801" s="19">
        <f>IF(OR($E1801="",$D1801=""),"",$D1801-$E1801)</f>
        <v/>
      </c>
      <c r="G1801" s="16" t="n"/>
    </row>
    <row r="1802">
      <c r="A1802" s="21" t="n"/>
      <c r="B1802" s="16" t="n"/>
      <c r="C1802" s="18" t="n"/>
      <c r="D1802" s="18" t="n"/>
      <c r="E1802" s="19">
        <f>IF($B1802="","",IFERROR(INDEX(Zonas!$J$2:$J$21,MATCH($B1802,Zonas!$A$2:$A$21,0)),""))</f>
        <v/>
      </c>
      <c r="F1802" s="19">
        <f>IF(OR($E1802="",$D1802=""),"",$D1802-$E1802)</f>
        <v/>
      </c>
      <c r="G1802" s="16" t="n"/>
    </row>
    <row r="1803">
      <c r="A1803" s="21" t="n"/>
      <c r="B1803" s="16" t="n"/>
      <c r="C1803" s="18" t="n"/>
      <c r="D1803" s="18" t="n"/>
      <c r="E1803" s="19">
        <f>IF($B1803="","",IFERROR(INDEX(Zonas!$J$2:$J$21,MATCH($B1803,Zonas!$A$2:$A$21,0)),""))</f>
        <v/>
      </c>
      <c r="F1803" s="19">
        <f>IF(OR($E1803="",$D1803=""),"",$D1803-$E1803)</f>
        <v/>
      </c>
      <c r="G1803" s="16" t="n"/>
    </row>
    <row r="1804">
      <c r="A1804" s="21" t="n"/>
      <c r="B1804" s="16" t="n"/>
      <c r="C1804" s="18" t="n"/>
      <c r="D1804" s="18" t="n"/>
      <c r="E1804" s="19">
        <f>IF($B1804="","",IFERROR(INDEX(Zonas!$J$2:$J$21,MATCH($B1804,Zonas!$A$2:$A$21,0)),""))</f>
        <v/>
      </c>
      <c r="F1804" s="19">
        <f>IF(OR($E1804="",$D1804=""),"",$D1804-$E1804)</f>
        <v/>
      </c>
      <c r="G1804" s="16" t="n"/>
    </row>
    <row r="1805">
      <c r="A1805" s="21" t="n"/>
      <c r="B1805" s="16" t="n"/>
      <c r="C1805" s="18" t="n"/>
      <c r="D1805" s="18" t="n"/>
      <c r="E1805" s="19">
        <f>IF($B1805="","",IFERROR(INDEX(Zonas!$J$2:$J$21,MATCH($B1805,Zonas!$A$2:$A$21,0)),""))</f>
        <v/>
      </c>
      <c r="F1805" s="19">
        <f>IF(OR($E1805="",$D1805=""),"",$D1805-$E1805)</f>
        <v/>
      </c>
      <c r="G1805" s="16" t="n"/>
    </row>
    <row r="1806">
      <c r="A1806" s="21" t="n"/>
      <c r="B1806" s="16" t="n"/>
      <c r="C1806" s="18" t="n"/>
      <c r="D1806" s="18" t="n"/>
      <c r="E1806" s="19">
        <f>IF($B1806="","",IFERROR(INDEX(Zonas!$J$2:$J$21,MATCH($B1806,Zonas!$A$2:$A$21,0)),""))</f>
        <v/>
      </c>
      <c r="F1806" s="19">
        <f>IF(OR($E1806="",$D1806=""),"",$D1806-$E1806)</f>
        <v/>
      </c>
      <c r="G1806" s="16" t="n"/>
    </row>
    <row r="1807">
      <c r="A1807" s="21" t="n"/>
      <c r="B1807" s="16" t="n"/>
      <c r="C1807" s="18" t="n"/>
      <c r="D1807" s="18" t="n"/>
      <c r="E1807" s="19">
        <f>IF($B1807="","",IFERROR(INDEX(Zonas!$J$2:$J$21,MATCH($B1807,Zonas!$A$2:$A$21,0)),""))</f>
        <v/>
      </c>
      <c r="F1807" s="19">
        <f>IF(OR($E1807="",$D1807=""),"",$D1807-$E1807)</f>
        <v/>
      </c>
      <c r="G1807" s="16" t="n"/>
    </row>
    <row r="1808">
      <c r="A1808" s="21" t="n"/>
      <c r="B1808" s="16" t="n"/>
      <c r="C1808" s="18" t="n"/>
      <c r="D1808" s="18" t="n"/>
      <c r="E1808" s="19">
        <f>IF($B1808="","",IFERROR(INDEX(Zonas!$J$2:$J$21,MATCH($B1808,Zonas!$A$2:$A$21,0)),""))</f>
        <v/>
      </c>
      <c r="F1808" s="19">
        <f>IF(OR($E1808="",$D1808=""),"",$D1808-$E1808)</f>
        <v/>
      </c>
      <c r="G1808" s="16" t="n"/>
    </row>
    <row r="1809">
      <c r="A1809" s="21" t="n"/>
      <c r="B1809" s="16" t="n"/>
      <c r="C1809" s="18" t="n"/>
      <c r="D1809" s="18" t="n"/>
      <c r="E1809" s="19">
        <f>IF($B1809="","",IFERROR(INDEX(Zonas!$J$2:$J$21,MATCH($B1809,Zonas!$A$2:$A$21,0)),""))</f>
        <v/>
      </c>
      <c r="F1809" s="19">
        <f>IF(OR($E1809="",$D1809=""),"",$D1809-$E1809)</f>
        <v/>
      </c>
      <c r="G1809" s="16" t="n"/>
    </row>
    <row r="1810">
      <c r="A1810" s="21" t="n"/>
      <c r="B1810" s="16" t="n"/>
      <c r="C1810" s="18" t="n"/>
      <c r="D1810" s="18" t="n"/>
      <c r="E1810" s="19">
        <f>IF($B1810="","",IFERROR(INDEX(Zonas!$J$2:$J$21,MATCH($B1810,Zonas!$A$2:$A$21,0)),""))</f>
        <v/>
      </c>
      <c r="F1810" s="19">
        <f>IF(OR($E1810="",$D1810=""),"",$D1810-$E1810)</f>
        <v/>
      </c>
      <c r="G1810" s="16" t="n"/>
    </row>
    <row r="1811">
      <c r="A1811" s="21" t="n"/>
      <c r="B1811" s="16" t="n"/>
      <c r="C1811" s="18" t="n"/>
      <c r="D1811" s="18" t="n"/>
      <c r="E1811" s="19">
        <f>IF($B1811="","",IFERROR(INDEX(Zonas!$J$2:$J$21,MATCH($B1811,Zonas!$A$2:$A$21,0)),""))</f>
        <v/>
      </c>
      <c r="F1811" s="19">
        <f>IF(OR($E1811="",$D1811=""),"",$D1811-$E1811)</f>
        <v/>
      </c>
      <c r="G1811" s="16" t="n"/>
    </row>
    <row r="1812">
      <c r="A1812" s="21" t="n"/>
      <c r="B1812" s="16" t="n"/>
      <c r="C1812" s="18" t="n"/>
      <c r="D1812" s="18" t="n"/>
      <c r="E1812" s="19">
        <f>IF($B1812="","",IFERROR(INDEX(Zonas!$J$2:$J$21,MATCH($B1812,Zonas!$A$2:$A$21,0)),""))</f>
        <v/>
      </c>
      <c r="F1812" s="19">
        <f>IF(OR($E1812="",$D1812=""),"",$D1812-$E1812)</f>
        <v/>
      </c>
      <c r="G1812" s="16" t="n"/>
    </row>
    <row r="1813">
      <c r="A1813" s="21" t="n"/>
      <c r="B1813" s="16" t="n"/>
      <c r="C1813" s="18" t="n"/>
      <c r="D1813" s="18" t="n"/>
      <c r="E1813" s="19">
        <f>IF($B1813="","",IFERROR(INDEX(Zonas!$J$2:$J$21,MATCH($B1813,Zonas!$A$2:$A$21,0)),""))</f>
        <v/>
      </c>
      <c r="F1813" s="19">
        <f>IF(OR($E1813="",$D1813=""),"",$D1813-$E1813)</f>
        <v/>
      </c>
      <c r="G1813" s="16" t="n"/>
    </row>
    <row r="1814">
      <c r="A1814" s="21" t="n"/>
      <c r="B1814" s="16" t="n"/>
      <c r="C1814" s="18" t="n"/>
      <c r="D1814" s="18" t="n"/>
      <c r="E1814" s="19">
        <f>IF($B1814="","",IFERROR(INDEX(Zonas!$J$2:$J$21,MATCH($B1814,Zonas!$A$2:$A$21,0)),""))</f>
        <v/>
      </c>
      <c r="F1814" s="19">
        <f>IF(OR($E1814="",$D1814=""),"",$D1814-$E1814)</f>
        <v/>
      </c>
      <c r="G1814" s="16" t="n"/>
    </row>
    <row r="1815">
      <c r="A1815" s="21" t="n"/>
      <c r="B1815" s="16" t="n"/>
      <c r="C1815" s="18" t="n"/>
      <c r="D1815" s="18" t="n"/>
      <c r="E1815" s="19">
        <f>IF($B1815="","",IFERROR(INDEX(Zonas!$J$2:$J$21,MATCH($B1815,Zonas!$A$2:$A$21,0)),""))</f>
        <v/>
      </c>
      <c r="F1815" s="19">
        <f>IF(OR($E1815="",$D1815=""),"",$D1815-$E1815)</f>
        <v/>
      </c>
      <c r="G1815" s="16" t="n"/>
    </row>
    <row r="1816">
      <c r="A1816" s="21" t="n"/>
      <c r="B1816" s="16" t="n"/>
      <c r="C1816" s="18" t="n"/>
      <c r="D1816" s="18" t="n"/>
      <c r="E1816" s="19">
        <f>IF($B1816="","",IFERROR(INDEX(Zonas!$J$2:$J$21,MATCH($B1816,Zonas!$A$2:$A$21,0)),""))</f>
        <v/>
      </c>
      <c r="F1816" s="19">
        <f>IF(OR($E1816="",$D1816=""),"",$D1816-$E1816)</f>
        <v/>
      </c>
      <c r="G1816" s="16" t="n"/>
    </row>
    <row r="1817">
      <c r="A1817" s="21" t="n"/>
      <c r="B1817" s="16" t="n"/>
      <c r="C1817" s="18" t="n"/>
      <c r="D1817" s="18" t="n"/>
      <c r="E1817" s="19">
        <f>IF($B1817="","",IFERROR(INDEX(Zonas!$J$2:$J$21,MATCH($B1817,Zonas!$A$2:$A$21,0)),""))</f>
        <v/>
      </c>
      <c r="F1817" s="19">
        <f>IF(OR($E1817="",$D1817=""),"",$D1817-$E1817)</f>
        <v/>
      </c>
      <c r="G1817" s="16" t="n"/>
    </row>
    <row r="1818">
      <c r="A1818" s="21" t="n"/>
      <c r="B1818" s="16" t="n"/>
      <c r="C1818" s="18" t="n"/>
      <c r="D1818" s="18" t="n"/>
      <c r="E1818" s="19">
        <f>IF($B1818="","",IFERROR(INDEX(Zonas!$J$2:$J$21,MATCH($B1818,Zonas!$A$2:$A$21,0)),""))</f>
        <v/>
      </c>
      <c r="F1818" s="19">
        <f>IF(OR($E1818="",$D1818=""),"",$D1818-$E1818)</f>
        <v/>
      </c>
      <c r="G1818" s="16" t="n"/>
    </row>
    <row r="1819">
      <c r="A1819" s="21" t="n"/>
      <c r="B1819" s="16" t="n"/>
      <c r="C1819" s="18" t="n"/>
      <c r="D1819" s="18" t="n"/>
      <c r="E1819" s="19">
        <f>IF($B1819="","",IFERROR(INDEX(Zonas!$J$2:$J$21,MATCH($B1819,Zonas!$A$2:$A$21,0)),""))</f>
        <v/>
      </c>
      <c r="F1819" s="19">
        <f>IF(OR($E1819="",$D1819=""),"",$D1819-$E1819)</f>
        <v/>
      </c>
      <c r="G1819" s="16" t="n"/>
    </row>
    <row r="1820">
      <c r="A1820" s="21" t="n"/>
      <c r="B1820" s="16" t="n"/>
      <c r="C1820" s="18" t="n"/>
      <c r="D1820" s="18" t="n"/>
      <c r="E1820" s="19">
        <f>IF($B1820="","",IFERROR(INDEX(Zonas!$J$2:$J$21,MATCH($B1820,Zonas!$A$2:$A$21,0)),""))</f>
        <v/>
      </c>
      <c r="F1820" s="19">
        <f>IF(OR($E1820="",$D1820=""),"",$D1820-$E1820)</f>
        <v/>
      </c>
      <c r="G1820" s="16" t="n"/>
    </row>
    <row r="1821">
      <c r="A1821" s="21" t="n"/>
      <c r="B1821" s="16" t="n"/>
      <c r="C1821" s="18" t="n"/>
      <c r="D1821" s="18" t="n"/>
      <c r="E1821" s="19">
        <f>IF($B1821="","",IFERROR(INDEX(Zonas!$J$2:$J$21,MATCH($B1821,Zonas!$A$2:$A$21,0)),""))</f>
        <v/>
      </c>
      <c r="F1821" s="19">
        <f>IF(OR($E1821="",$D1821=""),"",$D1821-$E1821)</f>
        <v/>
      </c>
      <c r="G1821" s="16" t="n"/>
    </row>
    <row r="1822">
      <c r="A1822" s="21" t="n"/>
      <c r="B1822" s="16" t="n"/>
      <c r="C1822" s="18" t="n"/>
      <c r="D1822" s="18" t="n"/>
      <c r="E1822" s="19">
        <f>IF($B1822="","",IFERROR(INDEX(Zonas!$J$2:$J$21,MATCH($B1822,Zonas!$A$2:$A$21,0)),""))</f>
        <v/>
      </c>
      <c r="F1822" s="19">
        <f>IF(OR($E1822="",$D1822=""),"",$D1822-$E1822)</f>
        <v/>
      </c>
      <c r="G1822" s="16" t="n"/>
    </row>
    <row r="1823">
      <c r="A1823" s="21" t="n"/>
      <c r="B1823" s="16" t="n"/>
      <c r="C1823" s="18" t="n"/>
      <c r="D1823" s="18" t="n"/>
      <c r="E1823" s="19">
        <f>IF($B1823="","",IFERROR(INDEX(Zonas!$J$2:$J$21,MATCH($B1823,Zonas!$A$2:$A$21,0)),""))</f>
        <v/>
      </c>
      <c r="F1823" s="19">
        <f>IF(OR($E1823="",$D1823=""),"",$D1823-$E1823)</f>
        <v/>
      </c>
      <c r="G1823" s="16" t="n"/>
    </row>
    <row r="1824">
      <c r="A1824" s="21" t="n"/>
      <c r="B1824" s="16" t="n"/>
      <c r="C1824" s="18" t="n"/>
      <c r="D1824" s="18" t="n"/>
      <c r="E1824" s="19">
        <f>IF($B1824="","",IFERROR(INDEX(Zonas!$J$2:$J$21,MATCH($B1824,Zonas!$A$2:$A$21,0)),""))</f>
        <v/>
      </c>
      <c r="F1824" s="19">
        <f>IF(OR($E1824="",$D1824=""),"",$D1824-$E1824)</f>
        <v/>
      </c>
      <c r="G1824" s="16" t="n"/>
    </row>
    <row r="1825">
      <c r="A1825" s="21" t="n"/>
      <c r="B1825" s="16" t="n"/>
      <c r="C1825" s="18" t="n"/>
      <c r="D1825" s="18" t="n"/>
      <c r="E1825" s="19">
        <f>IF($B1825="","",IFERROR(INDEX(Zonas!$J$2:$J$21,MATCH($B1825,Zonas!$A$2:$A$21,0)),""))</f>
        <v/>
      </c>
      <c r="F1825" s="19">
        <f>IF(OR($E1825="",$D1825=""),"",$D1825-$E1825)</f>
        <v/>
      </c>
      <c r="G1825" s="16" t="n"/>
    </row>
    <row r="1826">
      <c r="A1826" s="21" t="n"/>
      <c r="B1826" s="16" t="n"/>
      <c r="C1826" s="18" t="n"/>
      <c r="D1826" s="18" t="n"/>
      <c r="E1826" s="19">
        <f>IF($B1826="","",IFERROR(INDEX(Zonas!$J$2:$J$21,MATCH($B1826,Zonas!$A$2:$A$21,0)),""))</f>
        <v/>
      </c>
      <c r="F1826" s="19">
        <f>IF(OR($E1826="",$D1826=""),"",$D1826-$E1826)</f>
        <v/>
      </c>
      <c r="G1826" s="16" t="n"/>
    </row>
    <row r="1827">
      <c r="A1827" s="21" t="n"/>
      <c r="B1827" s="16" t="n"/>
      <c r="C1827" s="18" t="n"/>
      <c r="D1827" s="18" t="n"/>
      <c r="E1827" s="19">
        <f>IF($B1827="","",IFERROR(INDEX(Zonas!$J$2:$J$21,MATCH($B1827,Zonas!$A$2:$A$21,0)),""))</f>
        <v/>
      </c>
      <c r="F1827" s="19">
        <f>IF(OR($E1827="",$D1827=""),"",$D1827-$E1827)</f>
        <v/>
      </c>
      <c r="G1827" s="16" t="n"/>
    </row>
    <row r="1828">
      <c r="A1828" s="21" t="n"/>
      <c r="B1828" s="16" t="n"/>
      <c r="C1828" s="18" t="n"/>
      <c r="D1828" s="18" t="n"/>
      <c r="E1828" s="19">
        <f>IF($B1828="","",IFERROR(INDEX(Zonas!$J$2:$J$21,MATCH($B1828,Zonas!$A$2:$A$21,0)),""))</f>
        <v/>
      </c>
      <c r="F1828" s="19">
        <f>IF(OR($E1828="",$D1828=""),"",$D1828-$E1828)</f>
        <v/>
      </c>
      <c r="G1828" s="16" t="n"/>
    </row>
    <row r="1829">
      <c r="A1829" s="21" t="n"/>
      <c r="B1829" s="16" t="n"/>
      <c r="C1829" s="18" t="n"/>
      <c r="D1829" s="18" t="n"/>
      <c r="E1829" s="19">
        <f>IF($B1829="","",IFERROR(INDEX(Zonas!$J$2:$J$21,MATCH($B1829,Zonas!$A$2:$A$21,0)),""))</f>
        <v/>
      </c>
      <c r="F1829" s="19">
        <f>IF(OR($E1829="",$D1829=""),"",$D1829-$E1829)</f>
        <v/>
      </c>
      <c r="G1829" s="16" t="n"/>
    </row>
    <row r="1830">
      <c r="A1830" s="21" t="n"/>
      <c r="B1830" s="16" t="n"/>
      <c r="C1830" s="18" t="n"/>
      <c r="D1830" s="18" t="n"/>
      <c r="E1830" s="19">
        <f>IF($B1830="","",IFERROR(INDEX(Zonas!$J$2:$J$21,MATCH($B1830,Zonas!$A$2:$A$21,0)),""))</f>
        <v/>
      </c>
      <c r="F1830" s="19">
        <f>IF(OR($E1830="",$D1830=""),"",$D1830-$E1830)</f>
        <v/>
      </c>
      <c r="G1830" s="16" t="n"/>
    </row>
    <row r="1831">
      <c r="A1831" s="21" t="n"/>
      <c r="B1831" s="16" t="n"/>
      <c r="C1831" s="18" t="n"/>
      <c r="D1831" s="18" t="n"/>
      <c r="E1831" s="19">
        <f>IF($B1831="","",IFERROR(INDEX(Zonas!$J$2:$J$21,MATCH($B1831,Zonas!$A$2:$A$21,0)),""))</f>
        <v/>
      </c>
      <c r="F1831" s="19">
        <f>IF(OR($E1831="",$D1831=""),"",$D1831-$E1831)</f>
        <v/>
      </c>
      <c r="G1831" s="16" t="n"/>
    </row>
    <row r="1832">
      <c r="A1832" s="21" t="n"/>
      <c r="B1832" s="16" t="n"/>
      <c r="C1832" s="18" t="n"/>
      <c r="D1832" s="18" t="n"/>
      <c r="E1832" s="19">
        <f>IF($B1832="","",IFERROR(INDEX(Zonas!$J$2:$J$21,MATCH($B1832,Zonas!$A$2:$A$21,0)),""))</f>
        <v/>
      </c>
      <c r="F1832" s="19">
        <f>IF(OR($E1832="",$D1832=""),"",$D1832-$E1832)</f>
        <v/>
      </c>
      <c r="G1832" s="16" t="n"/>
    </row>
    <row r="1833">
      <c r="A1833" s="21" t="n"/>
      <c r="B1833" s="16" t="n"/>
      <c r="C1833" s="18" t="n"/>
      <c r="D1833" s="18" t="n"/>
      <c r="E1833" s="19">
        <f>IF($B1833="","",IFERROR(INDEX(Zonas!$J$2:$J$21,MATCH($B1833,Zonas!$A$2:$A$21,0)),""))</f>
        <v/>
      </c>
      <c r="F1833" s="19">
        <f>IF(OR($E1833="",$D1833=""),"",$D1833-$E1833)</f>
        <v/>
      </c>
      <c r="G1833" s="16" t="n"/>
    </row>
    <row r="1834">
      <c r="A1834" s="21" t="n"/>
      <c r="B1834" s="16" t="n"/>
      <c r="C1834" s="18" t="n"/>
      <c r="D1834" s="18" t="n"/>
      <c r="E1834" s="19">
        <f>IF($B1834="","",IFERROR(INDEX(Zonas!$J$2:$J$21,MATCH($B1834,Zonas!$A$2:$A$21,0)),""))</f>
        <v/>
      </c>
      <c r="F1834" s="19">
        <f>IF(OR($E1834="",$D1834=""),"",$D1834-$E1834)</f>
        <v/>
      </c>
      <c r="G1834" s="16" t="n"/>
    </row>
    <row r="1835">
      <c r="A1835" s="21" t="n"/>
      <c r="B1835" s="16" t="n"/>
      <c r="C1835" s="18" t="n"/>
      <c r="D1835" s="18" t="n"/>
      <c r="E1835" s="19">
        <f>IF($B1835="","",IFERROR(INDEX(Zonas!$J$2:$J$21,MATCH($B1835,Zonas!$A$2:$A$21,0)),""))</f>
        <v/>
      </c>
      <c r="F1835" s="19">
        <f>IF(OR($E1835="",$D1835=""),"",$D1835-$E1835)</f>
        <v/>
      </c>
      <c r="G1835" s="16" t="n"/>
    </row>
    <row r="1836">
      <c r="A1836" s="21" t="n"/>
      <c r="B1836" s="16" t="n"/>
      <c r="C1836" s="18" t="n"/>
      <c r="D1836" s="18" t="n"/>
      <c r="E1836" s="19">
        <f>IF($B1836="","",IFERROR(INDEX(Zonas!$J$2:$J$21,MATCH($B1836,Zonas!$A$2:$A$21,0)),""))</f>
        <v/>
      </c>
      <c r="F1836" s="19">
        <f>IF(OR($E1836="",$D1836=""),"",$D1836-$E1836)</f>
        <v/>
      </c>
      <c r="G1836" s="16" t="n"/>
    </row>
    <row r="1837">
      <c r="A1837" s="21" t="n"/>
      <c r="B1837" s="16" t="n"/>
      <c r="C1837" s="18" t="n"/>
      <c r="D1837" s="18" t="n"/>
      <c r="E1837" s="19">
        <f>IF($B1837="","",IFERROR(INDEX(Zonas!$J$2:$J$21,MATCH($B1837,Zonas!$A$2:$A$21,0)),""))</f>
        <v/>
      </c>
      <c r="F1837" s="19">
        <f>IF(OR($E1837="",$D1837=""),"",$D1837-$E1837)</f>
        <v/>
      </c>
      <c r="G1837" s="16" t="n"/>
    </row>
    <row r="1838">
      <c r="A1838" s="21" t="n"/>
      <c r="B1838" s="16" t="n"/>
      <c r="C1838" s="18" t="n"/>
      <c r="D1838" s="18" t="n"/>
      <c r="E1838" s="19">
        <f>IF($B1838="","",IFERROR(INDEX(Zonas!$J$2:$J$21,MATCH($B1838,Zonas!$A$2:$A$21,0)),""))</f>
        <v/>
      </c>
      <c r="F1838" s="19">
        <f>IF(OR($E1838="",$D1838=""),"",$D1838-$E1838)</f>
        <v/>
      </c>
      <c r="G1838" s="16" t="n"/>
    </row>
    <row r="1839">
      <c r="A1839" s="21" t="n"/>
      <c r="B1839" s="16" t="n"/>
      <c r="C1839" s="18" t="n"/>
      <c r="D1839" s="18" t="n"/>
      <c r="E1839" s="19">
        <f>IF($B1839="","",IFERROR(INDEX(Zonas!$J$2:$J$21,MATCH($B1839,Zonas!$A$2:$A$21,0)),""))</f>
        <v/>
      </c>
      <c r="F1839" s="19">
        <f>IF(OR($E1839="",$D1839=""),"",$D1839-$E1839)</f>
        <v/>
      </c>
      <c r="G1839" s="16" t="n"/>
    </row>
    <row r="1840">
      <c r="A1840" s="21" t="n"/>
      <c r="B1840" s="16" t="n"/>
      <c r="C1840" s="18" t="n"/>
      <c r="D1840" s="18" t="n"/>
      <c r="E1840" s="19">
        <f>IF($B1840="","",IFERROR(INDEX(Zonas!$J$2:$J$21,MATCH($B1840,Zonas!$A$2:$A$21,0)),""))</f>
        <v/>
      </c>
      <c r="F1840" s="19">
        <f>IF(OR($E1840="",$D1840=""),"",$D1840-$E1840)</f>
        <v/>
      </c>
      <c r="G1840" s="16" t="n"/>
    </row>
    <row r="1841">
      <c r="A1841" s="21" t="n"/>
      <c r="B1841" s="16" t="n"/>
      <c r="C1841" s="18" t="n"/>
      <c r="D1841" s="18" t="n"/>
      <c r="E1841" s="19">
        <f>IF($B1841="","",IFERROR(INDEX(Zonas!$J$2:$J$21,MATCH($B1841,Zonas!$A$2:$A$21,0)),""))</f>
        <v/>
      </c>
      <c r="F1841" s="19">
        <f>IF(OR($E1841="",$D1841=""),"",$D1841-$E1841)</f>
        <v/>
      </c>
      <c r="G1841" s="16" t="n"/>
    </row>
    <row r="1842">
      <c r="A1842" s="21" t="n"/>
      <c r="B1842" s="16" t="n"/>
      <c r="C1842" s="18" t="n"/>
      <c r="D1842" s="18" t="n"/>
      <c r="E1842" s="19">
        <f>IF($B1842="","",IFERROR(INDEX(Zonas!$J$2:$J$21,MATCH($B1842,Zonas!$A$2:$A$21,0)),""))</f>
        <v/>
      </c>
      <c r="F1842" s="19">
        <f>IF(OR($E1842="",$D1842=""),"",$D1842-$E1842)</f>
        <v/>
      </c>
      <c r="G1842" s="16" t="n"/>
    </row>
    <row r="1843">
      <c r="A1843" s="21" t="n"/>
      <c r="B1843" s="16" t="n"/>
      <c r="C1843" s="18" t="n"/>
      <c r="D1843" s="18" t="n"/>
      <c r="E1843" s="19">
        <f>IF($B1843="","",IFERROR(INDEX(Zonas!$J$2:$J$21,MATCH($B1843,Zonas!$A$2:$A$21,0)),""))</f>
        <v/>
      </c>
      <c r="F1843" s="19">
        <f>IF(OR($E1843="",$D1843=""),"",$D1843-$E1843)</f>
        <v/>
      </c>
      <c r="G1843" s="16" t="n"/>
    </row>
    <row r="1844">
      <c r="A1844" s="21" t="n"/>
      <c r="B1844" s="16" t="n"/>
      <c r="C1844" s="18" t="n"/>
      <c r="D1844" s="18" t="n"/>
      <c r="E1844" s="19">
        <f>IF($B1844="","",IFERROR(INDEX(Zonas!$J$2:$J$21,MATCH($B1844,Zonas!$A$2:$A$21,0)),""))</f>
        <v/>
      </c>
      <c r="F1844" s="19">
        <f>IF(OR($E1844="",$D1844=""),"",$D1844-$E1844)</f>
        <v/>
      </c>
      <c r="G1844" s="16" t="n"/>
    </row>
    <row r="1845">
      <c r="A1845" s="21" t="n"/>
      <c r="B1845" s="16" t="n"/>
      <c r="C1845" s="18" t="n"/>
      <c r="D1845" s="18" t="n"/>
      <c r="E1845" s="19">
        <f>IF($B1845="","",IFERROR(INDEX(Zonas!$J$2:$J$21,MATCH($B1845,Zonas!$A$2:$A$21,0)),""))</f>
        <v/>
      </c>
      <c r="F1845" s="19">
        <f>IF(OR($E1845="",$D1845=""),"",$D1845-$E1845)</f>
        <v/>
      </c>
      <c r="G1845" s="16" t="n"/>
    </row>
    <row r="1846">
      <c r="A1846" s="21" t="n"/>
      <c r="B1846" s="16" t="n"/>
      <c r="C1846" s="18" t="n"/>
      <c r="D1846" s="18" t="n"/>
      <c r="E1846" s="19">
        <f>IF($B1846="","",IFERROR(INDEX(Zonas!$J$2:$J$21,MATCH($B1846,Zonas!$A$2:$A$21,0)),""))</f>
        <v/>
      </c>
      <c r="F1846" s="19">
        <f>IF(OR($E1846="",$D1846=""),"",$D1846-$E1846)</f>
        <v/>
      </c>
      <c r="G1846" s="16" t="n"/>
    </row>
    <row r="1847">
      <c r="A1847" s="21" t="n"/>
      <c r="B1847" s="16" t="n"/>
      <c r="C1847" s="18" t="n"/>
      <c r="D1847" s="18" t="n"/>
      <c r="E1847" s="19">
        <f>IF($B1847="","",IFERROR(INDEX(Zonas!$J$2:$J$21,MATCH($B1847,Zonas!$A$2:$A$21,0)),""))</f>
        <v/>
      </c>
      <c r="F1847" s="19">
        <f>IF(OR($E1847="",$D1847=""),"",$D1847-$E1847)</f>
        <v/>
      </c>
      <c r="G1847" s="16" t="n"/>
    </row>
    <row r="1848">
      <c r="A1848" s="21" t="n"/>
      <c r="B1848" s="16" t="n"/>
      <c r="C1848" s="18" t="n"/>
      <c r="D1848" s="18" t="n"/>
      <c r="E1848" s="19">
        <f>IF($B1848="","",IFERROR(INDEX(Zonas!$J$2:$J$21,MATCH($B1848,Zonas!$A$2:$A$21,0)),""))</f>
        <v/>
      </c>
      <c r="F1848" s="19">
        <f>IF(OR($E1848="",$D1848=""),"",$D1848-$E1848)</f>
        <v/>
      </c>
      <c r="G1848" s="16" t="n"/>
    </row>
    <row r="1849">
      <c r="A1849" s="21" t="n"/>
      <c r="B1849" s="16" t="n"/>
      <c r="C1849" s="18" t="n"/>
      <c r="D1849" s="18" t="n"/>
      <c r="E1849" s="19">
        <f>IF($B1849="","",IFERROR(INDEX(Zonas!$J$2:$J$21,MATCH($B1849,Zonas!$A$2:$A$21,0)),""))</f>
        <v/>
      </c>
      <c r="F1849" s="19">
        <f>IF(OR($E1849="",$D1849=""),"",$D1849-$E1849)</f>
        <v/>
      </c>
      <c r="G1849" s="16" t="n"/>
    </row>
    <row r="1850">
      <c r="A1850" s="21" t="n"/>
      <c r="B1850" s="16" t="n"/>
      <c r="C1850" s="18" t="n"/>
      <c r="D1850" s="18" t="n"/>
      <c r="E1850" s="19">
        <f>IF($B1850="","",IFERROR(INDEX(Zonas!$J$2:$J$21,MATCH($B1850,Zonas!$A$2:$A$21,0)),""))</f>
        <v/>
      </c>
      <c r="F1850" s="19">
        <f>IF(OR($E1850="",$D1850=""),"",$D1850-$E1850)</f>
        <v/>
      </c>
      <c r="G1850" s="16" t="n"/>
    </row>
    <row r="1851">
      <c r="A1851" s="21" t="n"/>
      <c r="B1851" s="16" t="n"/>
      <c r="C1851" s="18" t="n"/>
      <c r="D1851" s="18" t="n"/>
      <c r="E1851" s="19">
        <f>IF($B1851="","",IFERROR(INDEX(Zonas!$J$2:$J$21,MATCH($B1851,Zonas!$A$2:$A$21,0)),""))</f>
        <v/>
      </c>
      <c r="F1851" s="19">
        <f>IF(OR($E1851="",$D1851=""),"",$D1851-$E1851)</f>
        <v/>
      </c>
      <c r="G1851" s="16" t="n"/>
    </row>
    <row r="1852">
      <c r="A1852" s="21" t="n"/>
      <c r="B1852" s="16" t="n"/>
      <c r="C1852" s="18" t="n"/>
      <c r="D1852" s="18" t="n"/>
      <c r="E1852" s="19">
        <f>IF($B1852="","",IFERROR(INDEX(Zonas!$J$2:$J$21,MATCH($B1852,Zonas!$A$2:$A$21,0)),""))</f>
        <v/>
      </c>
      <c r="F1852" s="19">
        <f>IF(OR($E1852="",$D1852=""),"",$D1852-$E1852)</f>
        <v/>
      </c>
      <c r="G1852" s="16" t="n"/>
    </row>
    <row r="1853">
      <c r="A1853" s="21" t="n"/>
      <c r="B1853" s="16" t="n"/>
      <c r="C1853" s="18" t="n"/>
      <c r="D1853" s="18" t="n"/>
      <c r="E1853" s="19">
        <f>IF($B1853="","",IFERROR(INDEX(Zonas!$J$2:$J$21,MATCH($B1853,Zonas!$A$2:$A$21,0)),""))</f>
        <v/>
      </c>
      <c r="F1853" s="19">
        <f>IF(OR($E1853="",$D1853=""),"",$D1853-$E1853)</f>
        <v/>
      </c>
      <c r="G1853" s="16" t="n"/>
    </row>
    <row r="1854">
      <c r="A1854" s="21" t="n"/>
      <c r="B1854" s="16" t="n"/>
      <c r="C1854" s="18" t="n"/>
      <c r="D1854" s="18" t="n"/>
      <c r="E1854" s="19">
        <f>IF($B1854="","",IFERROR(INDEX(Zonas!$J$2:$J$21,MATCH($B1854,Zonas!$A$2:$A$21,0)),""))</f>
        <v/>
      </c>
      <c r="F1854" s="19">
        <f>IF(OR($E1854="",$D1854=""),"",$D1854-$E1854)</f>
        <v/>
      </c>
      <c r="G1854" s="16" t="n"/>
    </row>
    <row r="1855">
      <c r="A1855" s="21" t="n"/>
      <c r="B1855" s="16" t="n"/>
      <c r="C1855" s="18" t="n"/>
      <c r="D1855" s="18" t="n"/>
      <c r="E1855" s="19">
        <f>IF($B1855="","",IFERROR(INDEX(Zonas!$J$2:$J$21,MATCH($B1855,Zonas!$A$2:$A$21,0)),""))</f>
        <v/>
      </c>
      <c r="F1855" s="19">
        <f>IF(OR($E1855="",$D1855=""),"",$D1855-$E1855)</f>
        <v/>
      </c>
      <c r="G1855" s="16" t="n"/>
    </row>
    <row r="1856">
      <c r="A1856" s="21" t="n"/>
      <c r="B1856" s="16" t="n"/>
      <c r="C1856" s="18" t="n"/>
      <c r="D1856" s="18" t="n"/>
      <c r="E1856" s="19">
        <f>IF($B1856="","",IFERROR(INDEX(Zonas!$J$2:$J$21,MATCH($B1856,Zonas!$A$2:$A$21,0)),""))</f>
        <v/>
      </c>
      <c r="F1856" s="19">
        <f>IF(OR($E1856="",$D1856=""),"",$D1856-$E1856)</f>
        <v/>
      </c>
      <c r="G1856" s="16" t="n"/>
    </row>
    <row r="1857">
      <c r="A1857" s="21" t="n"/>
      <c r="B1857" s="16" t="n"/>
      <c r="C1857" s="18" t="n"/>
      <c r="D1857" s="18" t="n"/>
      <c r="E1857" s="19">
        <f>IF($B1857="","",IFERROR(INDEX(Zonas!$J$2:$J$21,MATCH($B1857,Zonas!$A$2:$A$21,0)),""))</f>
        <v/>
      </c>
      <c r="F1857" s="19">
        <f>IF(OR($E1857="",$D1857=""),"",$D1857-$E1857)</f>
        <v/>
      </c>
      <c r="G1857" s="16" t="n"/>
    </row>
    <row r="1858">
      <c r="A1858" s="21" t="n"/>
      <c r="B1858" s="16" t="n"/>
      <c r="C1858" s="18" t="n"/>
      <c r="D1858" s="18" t="n"/>
      <c r="E1858" s="19">
        <f>IF($B1858="","",IFERROR(INDEX(Zonas!$J$2:$J$21,MATCH($B1858,Zonas!$A$2:$A$21,0)),""))</f>
        <v/>
      </c>
      <c r="F1858" s="19">
        <f>IF(OR($E1858="",$D1858=""),"",$D1858-$E1858)</f>
        <v/>
      </c>
      <c r="G1858" s="16" t="n"/>
    </row>
    <row r="1859">
      <c r="A1859" s="21" t="n"/>
      <c r="B1859" s="16" t="n"/>
      <c r="C1859" s="18" t="n"/>
      <c r="D1859" s="18" t="n"/>
      <c r="E1859" s="19">
        <f>IF($B1859="","",IFERROR(INDEX(Zonas!$J$2:$J$21,MATCH($B1859,Zonas!$A$2:$A$21,0)),""))</f>
        <v/>
      </c>
      <c r="F1859" s="19">
        <f>IF(OR($E1859="",$D1859=""),"",$D1859-$E1859)</f>
        <v/>
      </c>
      <c r="G1859" s="16" t="n"/>
    </row>
    <row r="1860">
      <c r="A1860" s="21" t="n"/>
      <c r="B1860" s="16" t="n"/>
      <c r="C1860" s="18" t="n"/>
      <c r="D1860" s="18" t="n"/>
      <c r="E1860" s="19">
        <f>IF($B1860="","",IFERROR(INDEX(Zonas!$J$2:$J$21,MATCH($B1860,Zonas!$A$2:$A$21,0)),""))</f>
        <v/>
      </c>
      <c r="F1860" s="19">
        <f>IF(OR($E1860="",$D1860=""),"",$D1860-$E1860)</f>
        <v/>
      </c>
      <c r="G1860" s="16" t="n"/>
    </row>
    <row r="1861">
      <c r="A1861" s="21" t="n"/>
      <c r="B1861" s="16" t="n"/>
      <c r="C1861" s="18" t="n"/>
      <c r="D1861" s="18" t="n"/>
      <c r="E1861" s="19">
        <f>IF($B1861="","",IFERROR(INDEX(Zonas!$J$2:$J$21,MATCH($B1861,Zonas!$A$2:$A$21,0)),""))</f>
        <v/>
      </c>
      <c r="F1861" s="19">
        <f>IF(OR($E1861="",$D1861=""),"",$D1861-$E1861)</f>
        <v/>
      </c>
      <c r="G1861" s="16" t="n"/>
    </row>
    <row r="1862">
      <c r="A1862" s="21" t="n"/>
      <c r="B1862" s="16" t="n"/>
      <c r="C1862" s="18" t="n"/>
      <c r="D1862" s="18" t="n"/>
      <c r="E1862" s="19">
        <f>IF($B1862="","",IFERROR(INDEX(Zonas!$J$2:$J$21,MATCH($B1862,Zonas!$A$2:$A$21,0)),""))</f>
        <v/>
      </c>
      <c r="F1862" s="19">
        <f>IF(OR($E1862="",$D1862=""),"",$D1862-$E1862)</f>
        <v/>
      </c>
      <c r="G1862" s="16" t="n"/>
    </row>
    <row r="1863">
      <c r="A1863" s="21" t="n"/>
      <c r="B1863" s="16" t="n"/>
      <c r="C1863" s="18" t="n"/>
      <c r="D1863" s="18" t="n"/>
      <c r="E1863" s="19">
        <f>IF($B1863="","",IFERROR(INDEX(Zonas!$J$2:$J$21,MATCH($B1863,Zonas!$A$2:$A$21,0)),""))</f>
        <v/>
      </c>
      <c r="F1863" s="19">
        <f>IF(OR($E1863="",$D1863=""),"",$D1863-$E1863)</f>
        <v/>
      </c>
      <c r="G1863" s="16" t="n"/>
    </row>
    <row r="1864">
      <c r="A1864" s="21" t="n"/>
      <c r="B1864" s="16" t="n"/>
      <c r="C1864" s="18" t="n"/>
      <c r="D1864" s="18" t="n"/>
      <c r="E1864" s="19">
        <f>IF($B1864="","",IFERROR(INDEX(Zonas!$J$2:$J$21,MATCH($B1864,Zonas!$A$2:$A$21,0)),""))</f>
        <v/>
      </c>
      <c r="F1864" s="19">
        <f>IF(OR($E1864="",$D1864=""),"",$D1864-$E1864)</f>
        <v/>
      </c>
      <c r="G1864" s="16" t="n"/>
    </row>
    <row r="1865">
      <c r="A1865" s="21" t="n"/>
      <c r="B1865" s="16" t="n"/>
      <c r="C1865" s="18" t="n"/>
      <c r="D1865" s="18" t="n"/>
      <c r="E1865" s="19">
        <f>IF($B1865="","",IFERROR(INDEX(Zonas!$J$2:$J$21,MATCH($B1865,Zonas!$A$2:$A$21,0)),""))</f>
        <v/>
      </c>
      <c r="F1865" s="19">
        <f>IF(OR($E1865="",$D1865=""),"",$D1865-$E1865)</f>
        <v/>
      </c>
      <c r="G1865" s="16" t="n"/>
    </row>
    <row r="1866">
      <c r="A1866" s="21" t="n"/>
      <c r="B1866" s="16" t="n"/>
      <c r="C1866" s="18" t="n"/>
      <c r="D1866" s="18" t="n"/>
      <c r="E1866" s="19">
        <f>IF($B1866="","",IFERROR(INDEX(Zonas!$J$2:$J$21,MATCH($B1866,Zonas!$A$2:$A$21,0)),""))</f>
        <v/>
      </c>
      <c r="F1866" s="19">
        <f>IF(OR($E1866="",$D1866=""),"",$D1866-$E1866)</f>
        <v/>
      </c>
      <c r="G1866" s="16" t="n"/>
    </row>
    <row r="1867">
      <c r="A1867" s="21" t="n"/>
      <c r="B1867" s="16" t="n"/>
      <c r="C1867" s="18" t="n"/>
      <c r="D1867" s="18" t="n"/>
      <c r="E1867" s="19">
        <f>IF($B1867="","",IFERROR(INDEX(Zonas!$J$2:$J$21,MATCH($B1867,Zonas!$A$2:$A$21,0)),""))</f>
        <v/>
      </c>
      <c r="F1867" s="19">
        <f>IF(OR($E1867="",$D1867=""),"",$D1867-$E1867)</f>
        <v/>
      </c>
      <c r="G1867" s="16" t="n"/>
    </row>
    <row r="1868">
      <c r="A1868" s="21" t="n"/>
      <c r="B1868" s="16" t="n"/>
      <c r="C1868" s="18" t="n"/>
      <c r="D1868" s="18" t="n"/>
      <c r="E1868" s="19">
        <f>IF($B1868="","",IFERROR(INDEX(Zonas!$J$2:$J$21,MATCH($B1868,Zonas!$A$2:$A$21,0)),""))</f>
        <v/>
      </c>
      <c r="F1868" s="19">
        <f>IF(OR($E1868="",$D1868=""),"",$D1868-$E1868)</f>
        <v/>
      </c>
      <c r="G1868" s="16" t="n"/>
    </row>
    <row r="1869">
      <c r="A1869" s="21" t="n"/>
      <c r="B1869" s="16" t="n"/>
      <c r="C1869" s="18" t="n"/>
      <c r="D1869" s="18" t="n"/>
      <c r="E1869" s="19">
        <f>IF($B1869="","",IFERROR(INDEX(Zonas!$J$2:$J$21,MATCH($B1869,Zonas!$A$2:$A$21,0)),""))</f>
        <v/>
      </c>
      <c r="F1869" s="19">
        <f>IF(OR($E1869="",$D1869=""),"",$D1869-$E1869)</f>
        <v/>
      </c>
      <c r="G1869" s="16" t="n"/>
    </row>
    <row r="1870">
      <c r="A1870" s="21" t="n"/>
      <c r="B1870" s="16" t="n"/>
      <c r="C1870" s="18" t="n"/>
      <c r="D1870" s="18" t="n"/>
      <c r="E1870" s="19">
        <f>IF($B1870="","",IFERROR(INDEX(Zonas!$J$2:$J$21,MATCH($B1870,Zonas!$A$2:$A$21,0)),""))</f>
        <v/>
      </c>
      <c r="F1870" s="19">
        <f>IF(OR($E1870="",$D1870=""),"",$D1870-$E1870)</f>
        <v/>
      </c>
      <c r="G1870" s="16" t="n"/>
    </row>
    <row r="1871">
      <c r="A1871" s="21" t="n"/>
      <c r="B1871" s="16" t="n"/>
      <c r="C1871" s="18" t="n"/>
      <c r="D1871" s="18" t="n"/>
      <c r="E1871" s="19">
        <f>IF($B1871="","",IFERROR(INDEX(Zonas!$J$2:$J$21,MATCH($B1871,Zonas!$A$2:$A$21,0)),""))</f>
        <v/>
      </c>
      <c r="F1871" s="19">
        <f>IF(OR($E1871="",$D1871=""),"",$D1871-$E1871)</f>
        <v/>
      </c>
      <c r="G1871" s="16" t="n"/>
    </row>
    <row r="1872">
      <c r="A1872" s="21" t="n"/>
      <c r="B1872" s="16" t="n"/>
      <c r="C1872" s="18" t="n"/>
      <c r="D1872" s="18" t="n"/>
      <c r="E1872" s="19">
        <f>IF($B1872="","",IFERROR(INDEX(Zonas!$J$2:$J$21,MATCH($B1872,Zonas!$A$2:$A$21,0)),""))</f>
        <v/>
      </c>
      <c r="F1872" s="19">
        <f>IF(OR($E1872="",$D1872=""),"",$D1872-$E1872)</f>
        <v/>
      </c>
      <c r="G1872" s="16" t="n"/>
    </row>
    <row r="1873">
      <c r="A1873" s="21" t="n"/>
      <c r="B1873" s="16" t="n"/>
      <c r="C1873" s="18" t="n"/>
      <c r="D1873" s="18" t="n"/>
      <c r="E1873" s="19">
        <f>IF($B1873="","",IFERROR(INDEX(Zonas!$J$2:$J$21,MATCH($B1873,Zonas!$A$2:$A$21,0)),""))</f>
        <v/>
      </c>
      <c r="F1873" s="19">
        <f>IF(OR($E1873="",$D1873=""),"",$D1873-$E1873)</f>
        <v/>
      </c>
      <c r="G1873" s="16" t="n"/>
    </row>
    <row r="1874">
      <c r="A1874" s="21" t="n"/>
      <c r="B1874" s="16" t="n"/>
      <c r="C1874" s="18" t="n"/>
      <c r="D1874" s="18" t="n"/>
      <c r="E1874" s="19">
        <f>IF($B1874="","",IFERROR(INDEX(Zonas!$J$2:$J$21,MATCH($B1874,Zonas!$A$2:$A$21,0)),""))</f>
        <v/>
      </c>
      <c r="F1874" s="19">
        <f>IF(OR($E1874="",$D1874=""),"",$D1874-$E1874)</f>
        <v/>
      </c>
      <c r="G1874" s="16" t="n"/>
    </row>
    <row r="1875">
      <c r="A1875" s="21" t="n"/>
      <c r="B1875" s="16" t="n"/>
      <c r="C1875" s="18" t="n"/>
      <c r="D1875" s="18" t="n"/>
      <c r="E1875" s="19">
        <f>IF($B1875="","",IFERROR(INDEX(Zonas!$J$2:$J$21,MATCH($B1875,Zonas!$A$2:$A$21,0)),""))</f>
        <v/>
      </c>
      <c r="F1875" s="19">
        <f>IF(OR($E1875="",$D1875=""),"",$D1875-$E1875)</f>
        <v/>
      </c>
      <c r="G1875" s="16" t="n"/>
    </row>
    <row r="1876">
      <c r="A1876" s="21" t="n"/>
      <c r="B1876" s="16" t="n"/>
      <c r="C1876" s="18" t="n"/>
      <c r="D1876" s="18" t="n"/>
      <c r="E1876" s="19">
        <f>IF($B1876="","",IFERROR(INDEX(Zonas!$J$2:$J$21,MATCH($B1876,Zonas!$A$2:$A$21,0)),""))</f>
        <v/>
      </c>
      <c r="F1876" s="19">
        <f>IF(OR($E1876="",$D1876=""),"",$D1876-$E1876)</f>
        <v/>
      </c>
      <c r="G1876" s="16" t="n"/>
    </row>
    <row r="1877">
      <c r="A1877" s="21" t="n"/>
      <c r="B1877" s="16" t="n"/>
      <c r="C1877" s="18" t="n"/>
      <c r="D1877" s="18" t="n"/>
      <c r="E1877" s="19">
        <f>IF($B1877="","",IFERROR(INDEX(Zonas!$J$2:$J$21,MATCH($B1877,Zonas!$A$2:$A$21,0)),""))</f>
        <v/>
      </c>
      <c r="F1877" s="19">
        <f>IF(OR($E1877="",$D1877=""),"",$D1877-$E1877)</f>
        <v/>
      </c>
      <c r="G1877" s="16" t="n"/>
    </row>
    <row r="1878">
      <c r="A1878" s="21" t="n"/>
      <c r="B1878" s="16" t="n"/>
      <c r="C1878" s="18" t="n"/>
      <c r="D1878" s="18" t="n"/>
      <c r="E1878" s="19">
        <f>IF($B1878="","",IFERROR(INDEX(Zonas!$J$2:$J$21,MATCH($B1878,Zonas!$A$2:$A$21,0)),""))</f>
        <v/>
      </c>
      <c r="F1878" s="19">
        <f>IF(OR($E1878="",$D1878=""),"",$D1878-$E1878)</f>
        <v/>
      </c>
      <c r="G1878" s="16" t="n"/>
    </row>
    <row r="1879">
      <c r="A1879" s="21" t="n"/>
      <c r="B1879" s="16" t="n"/>
      <c r="C1879" s="18" t="n"/>
      <c r="D1879" s="18" t="n"/>
      <c r="E1879" s="19">
        <f>IF($B1879="","",IFERROR(INDEX(Zonas!$J$2:$J$21,MATCH($B1879,Zonas!$A$2:$A$21,0)),""))</f>
        <v/>
      </c>
      <c r="F1879" s="19">
        <f>IF(OR($E1879="",$D1879=""),"",$D1879-$E1879)</f>
        <v/>
      </c>
      <c r="G1879" s="16" t="n"/>
    </row>
    <row r="1880">
      <c r="A1880" s="21" t="n"/>
      <c r="B1880" s="16" t="n"/>
      <c r="C1880" s="18" t="n"/>
      <c r="D1880" s="18" t="n"/>
      <c r="E1880" s="19">
        <f>IF($B1880="","",IFERROR(INDEX(Zonas!$J$2:$J$21,MATCH($B1880,Zonas!$A$2:$A$21,0)),""))</f>
        <v/>
      </c>
      <c r="F1880" s="19">
        <f>IF(OR($E1880="",$D1880=""),"",$D1880-$E1880)</f>
        <v/>
      </c>
      <c r="G1880" s="16" t="n"/>
    </row>
    <row r="1881">
      <c r="A1881" s="21" t="n"/>
      <c r="B1881" s="16" t="n"/>
      <c r="C1881" s="18" t="n"/>
      <c r="D1881" s="18" t="n"/>
      <c r="E1881" s="19">
        <f>IF($B1881="","",IFERROR(INDEX(Zonas!$J$2:$J$21,MATCH($B1881,Zonas!$A$2:$A$21,0)),""))</f>
        <v/>
      </c>
      <c r="F1881" s="19">
        <f>IF(OR($E1881="",$D1881=""),"",$D1881-$E1881)</f>
        <v/>
      </c>
      <c r="G1881" s="16" t="n"/>
    </row>
    <row r="1882">
      <c r="A1882" s="21" t="n"/>
      <c r="B1882" s="16" t="n"/>
      <c r="C1882" s="18" t="n"/>
      <c r="D1882" s="18" t="n"/>
      <c r="E1882" s="19">
        <f>IF($B1882="","",IFERROR(INDEX(Zonas!$J$2:$J$21,MATCH($B1882,Zonas!$A$2:$A$21,0)),""))</f>
        <v/>
      </c>
      <c r="F1882" s="19">
        <f>IF(OR($E1882="",$D1882=""),"",$D1882-$E1882)</f>
        <v/>
      </c>
      <c r="G1882" s="16" t="n"/>
    </row>
    <row r="1883">
      <c r="A1883" s="21" t="n"/>
      <c r="B1883" s="16" t="n"/>
      <c r="C1883" s="18" t="n"/>
      <c r="D1883" s="18" t="n"/>
      <c r="E1883" s="19">
        <f>IF($B1883="","",IFERROR(INDEX(Zonas!$J$2:$J$21,MATCH($B1883,Zonas!$A$2:$A$21,0)),""))</f>
        <v/>
      </c>
      <c r="F1883" s="19">
        <f>IF(OR($E1883="",$D1883=""),"",$D1883-$E1883)</f>
        <v/>
      </c>
      <c r="G1883" s="16" t="n"/>
    </row>
    <row r="1884">
      <c r="A1884" s="21" t="n"/>
      <c r="B1884" s="16" t="n"/>
      <c r="C1884" s="18" t="n"/>
      <c r="D1884" s="18" t="n"/>
      <c r="E1884" s="19">
        <f>IF($B1884="","",IFERROR(INDEX(Zonas!$J$2:$J$21,MATCH($B1884,Zonas!$A$2:$A$21,0)),""))</f>
        <v/>
      </c>
      <c r="F1884" s="19">
        <f>IF(OR($E1884="",$D1884=""),"",$D1884-$E1884)</f>
        <v/>
      </c>
      <c r="G1884" s="16" t="n"/>
    </row>
    <row r="1885">
      <c r="A1885" s="21" t="n"/>
      <c r="B1885" s="16" t="n"/>
      <c r="C1885" s="18" t="n"/>
      <c r="D1885" s="18" t="n"/>
      <c r="E1885" s="19">
        <f>IF($B1885="","",IFERROR(INDEX(Zonas!$J$2:$J$21,MATCH($B1885,Zonas!$A$2:$A$21,0)),""))</f>
        <v/>
      </c>
      <c r="F1885" s="19">
        <f>IF(OR($E1885="",$D1885=""),"",$D1885-$E1885)</f>
        <v/>
      </c>
      <c r="G1885" s="16" t="n"/>
    </row>
    <row r="1886">
      <c r="A1886" s="21" t="n"/>
      <c r="B1886" s="16" t="n"/>
      <c r="C1886" s="18" t="n"/>
      <c r="D1886" s="18" t="n"/>
      <c r="E1886" s="19">
        <f>IF($B1886="","",IFERROR(INDEX(Zonas!$J$2:$J$21,MATCH($B1886,Zonas!$A$2:$A$21,0)),""))</f>
        <v/>
      </c>
      <c r="F1886" s="19">
        <f>IF(OR($E1886="",$D1886=""),"",$D1886-$E1886)</f>
        <v/>
      </c>
      <c r="G1886" s="16" t="n"/>
    </row>
    <row r="1887">
      <c r="A1887" s="21" t="n"/>
      <c r="B1887" s="16" t="n"/>
      <c r="C1887" s="18" t="n"/>
      <c r="D1887" s="18" t="n"/>
      <c r="E1887" s="19">
        <f>IF($B1887="","",IFERROR(INDEX(Zonas!$J$2:$J$21,MATCH($B1887,Zonas!$A$2:$A$21,0)),""))</f>
        <v/>
      </c>
      <c r="F1887" s="19">
        <f>IF(OR($E1887="",$D1887=""),"",$D1887-$E1887)</f>
        <v/>
      </c>
      <c r="G1887" s="16" t="n"/>
    </row>
    <row r="1888">
      <c r="A1888" s="21" t="n"/>
      <c r="B1888" s="16" t="n"/>
      <c r="C1888" s="18" t="n"/>
      <c r="D1888" s="18" t="n"/>
      <c r="E1888" s="19">
        <f>IF($B1888="","",IFERROR(INDEX(Zonas!$J$2:$J$21,MATCH($B1888,Zonas!$A$2:$A$21,0)),""))</f>
        <v/>
      </c>
      <c r="F1888" s="19">
        <f>IF(OR($E1888="",$D1888=""),"",$D1888-$E1888)</f>
        <v/>
      </c>
      <c r="G1888" s="16" t="n"/>
    </row>
    <row r="1889">
      <c r="A1889" s="21" t="n"/>
      <c r="B1889" s="16" t="n"/>
      <c r="C1889" s="18" t="n"/>
      <c r="D1889" s="18" t="n"/>
      <c r="E1889" s="19">
        <f>IF($B1889="","",IFERROR(INDEX(Zonas!$J$2:$J$21,MATCH($B1889,Zonas!$A$2:$A$21,0)),""))</f>
        <v/>
      </c>
      <c r="F1889" s="19">
        <f>IF(OR($E1889="",$D1889=""),"",$D1889-$E1889)</f>
        <v/>
      </c>
      <c r="G1889" s="16" t="n"/>
    </row>
    <row r="1890">
      <c r="A1890" s="21" t="n"/>
      <c r="B1890" s="16" t="n"/>
      <c r="C1890" s="18" t="n"/>
      <c r="D1890" s="18" t="n"/>
      <c r="E1890" s="19">
        <f>IF($B1890="","",IFERROR(INDEX(Zonas!$J$2:$J$21,MATCH($B1890,Zonas!$A$2:$A$21,0)),""))</f>
        <v/>
      </c>
      <c r="F1890" s="19">
        <f>IF(OR($E1890="",$D1890=""),"",$D1890-$E1890)</f>
        <v/>
      </c>
      <c r="G1890" s="16" t="n"/>
    </row>
    <row r="1891">
      <c r="A1891" s="21" t="n"/>
      <c r="B1891" s="16" t="n"/>
      <c r="C1891" s="18" t="n"/>
      <c r="D1891" s="18" t="n"/>
      <c r="E1891" s="19">
        <f>IF($B1891="","",IFERROR(INDEX(Zonas!$J$2:$J$21,MATCH($B1891,Zonas!$A$2:$A$21,0)),""))</f>
        <v/>
      </c>
      <c r="F1891" s="19">
        <f>IF(OR($E1891="",$D1891=""),"",$D1891-$E1891)</f>
        <v/>
      </c>
      <c r="G1891" s="16" t="n"/>
    </row>
    <row r="1892">
      <c r="A1892" s="21" t="n"/>
      <c r="B1892" s="16" t="n"/>
      <c r="C1892" s="18" t="n"/>
      <c r="D1892" s="18" t="n"/>
      <c r="E1892" s="19">
        <f>IF($B1892="","",IFERROR(INDEX(Zonas!$J$2:$J$21,MATCH($B1892,Zonas!$A$2:$A$21,0)),""))</f>
        <v/>
      </c>
      <c r="F1892" s="19">
        <f>IF(OR($E1892="",$D1892=""),"",$D1892-$E1892)</f>
        <v/>
      </c>
      <c r="G1892" s="16" t="n"/>
    </row>
    <row r="1893">
      <c r="A1893" s="21" t="n"/>
      <c r="B1893" s="16" t="n"/>
      <c r="C1893" s="18" t="n"/>
      <c r="D1893" s="18" t="n"/>
      <c r="E1893" s="19">
        <f>IF($B1893="","",IFERROR(INDEX(Zonas!$J$2:$J$21,MATCH($B1893,Zonas!$A$2:$A$21,0)),""))</f>
        <v/>
      </c>
      <c r="F1893" s="19">
        <f>IF(OR($E1893="",$D1893=""),"",$D1893-$E1893)</f>
        <v/>
      </c>
      <c r="G1893" s="16" t="n"/>
    </row>
    <row r="1894">
      <c r="A1894" s="21" t="n"/>
      <c r="B1894" s="16" t="n"/>
      <c r="C1894" s="18" t="n"/>
      <c r="D1894" s="18" t="n"/>
      <c r="E1894" s="19">
        <f>IF($B1894="","",IFERROR(INDEX(Zonas!$J$2:$J$21,MATCH($B1894,Zonas!$A$2:$A$21,0)),""))</f>
        <v/>
      </c>
      <c r="F1894" s="19">
        <f>IF(OR($E1894="",$D1894=""),"",$D1894-$E1894)</f>
        <v/>
      </c>
      <c r="G1894" s="16" t="n"/>
    </row>
    <row r="1895">
      <c r="A1895" s="21" t="n"/>
      <c r="B1895" s="16" t="n"/>
      <c r="C1895" s="18" t="n"/>
      <c r="D1895" s="18" t="n"/>
      <c r="E1895" s="19">
        <f>IF($B1895="","",IFERROR(INDEX(Zonas!$J$2:$J$21,MATCH($B1895,Zonas!$A$2:$A$21,0)),""))</f>
        <v/>
      </c>
      <c r="F1895" s="19">
        <f>IF(OR($E1895="",$D1895=""),"",$D1895-$E1895)</f>
        <v/>
      </c>
      <c r="G1895" s="16" t="n"/>
    </row>
    <row r="1896">
      <c r="A1896" s="21" t="n"/>
      <c r="B1896" s="16" t="n"/>
      <c r="C1896" s="18" t="n"/>
      <c r="D1896" s="18" t="n"/>
      <c r="E1896" s="19">
        <f>IF($B1896="","",IFERROR(INDEX(Zonas!$J$2:$J$21,MATCH($B1896,Zonas!$A$2:$A$21,0)),""))</f>
        <v/>
      </c>
      <c r="F1896" s="19">
        <f>IF(OR($E1896="",$D1896=""),"",$D1896-$E1896)</f>
        <v/>
      </c>
      <c r="G1896" s="16" t="n"/>
    </row>
    <row r="1897">
      <c r="A1897" s="21" t="n"/>
      <c r="B1897" s="16" t="n"/>
      <c r="C1897" s="18" t="n"/>
      <c r="D1897" s="18" t="n"/>
      <c r="E1897" s="19">
        <f>IF($B1897="","",IFERROR(INDEX(Zonas!$J$2:$J$21,MATCH($B1897,Zonas!$A$2:$A$21,0)),""))</f>
        <v/>
      </c>
      <c r="F1897" s="19">
        <f>IF(OR($E1897="",$D1897=""),"",$D1897-$E1897)</f>
        <v/>
      </c>
      <c r="G1897" s="16" t="n"/>
    </row>
    <row r="1898">
      <c r="A1898" s="21" t="n"/>
      <c r="B1898" s="16" t="n"/>
      <c r="C1898" s="18" t="n"/>
      <c r="D1898" s="18" t="n"/>
      <c r="E1898" s="19">
        <f>IF($B1898="","",IFERROR(INDEX(Zonas!$J$2:$J$21,MATCH($B1898,Zonas!$A$2:$A$21,0)),""))</f>
        <v/>
      </c>
      <c r="F1898" s="19">
        <f>IF(OR($E1898="",$D1898=""),"",$D1898-$E1898)</f>
        <v/>
      </c>
      <c r="G1898" s="16" t="n"/>
    </row>
    <row r="1899">
      <c r="A1899" s="21" t="n"/>
      <c r="B1899" s="16" t="n"/>
      <c r="C1899" s="18" t="n"/>
      <c r="D1899" s="18" t="n"/>
      <c r="E1899" s="19">
        <f>IF($B1899="","",IFERROR(INDEX(Zonas!$J$2:$J$21,MATCH($B1899,Zonas!$A$2:$A$21,0)),""))</f>
        <v/>
      </c>
      <c r="F1899" s="19">
        <f>IF(OR($E1899="",$D1899=""),"",$D1899-$E1899)</f>
        <v/>
      </c>
      <c r="G1899" s="16" t="n"/>
    </row>
    <row r="1900">
      <c r="A1900" s="21" t="n"/>
      <c r="B1900" s="16" t="n"/>
      <c r="C1900" s="18" t="n"/>
      <c r="D1900" s="18" t="n"/>
      <c r="E1900" s="19">
        <f>IF($B1900="","",IFERROR(INDEX(Zonas!$J$2:$J$21,MATCH($B1900,Zonas!$A$2:$A$21,0)),""))</f>
        <v/>
      </c>
      <c r="F1900" s="19">
        <f>IF(OR($E1900="",$D1900=""),"",$D1900-$E1900)</f>
        <v/>
      </c>
      <c r="G1900" s="16" t="n"/>
    </row>
    <row r="1901">
      <c r="A1901" s="21" t="n"/>
      <c r="B1901" s="16" t="n"/>
      <c r="C1901" s="18" t="n"/>
      <c r="D1901" s="18" t="n"/>
      <c r="E1901" s="19">
        <f>IF($B1901="","",IFERROR(INDEX(Zonas!$J$2:$J$21,MATCH($B1901,Zonas!$A$2:$A$21,0)),""))</f>
        <v/>
      </c>
      <c r="F1901" s="19">
        <f>IF(OR($E1901="",$D1901=""),"",$D1901-$E1901)</f>
        <v/>
      </c>
      <c r="G1901" s="16" t="n"/>
    </row>
    <row r="1902">
      <c r="A1902" s="21" t="n"/>
      <c r="B1902" s="16" t="n"/>
      <c r="C1902" s="18" t="n"/>
      <c r="D1902" s="18" t="n"/>
      <c r="E1902" s="19">
        <f>IF($B1902="","",IFERROR(INDEX(Zonas!$J$2:$J$21,MATCH($B1902,Zonas!$A$2:$A$21,0)),""))</f>
        <v/>
      </c>
      <c r="F1902" s="19">
        <f>IF(OR($E1902="",$D1902=""),"",$D1902-$E1902)</f>
        <v/>
      </c>
      <c r="G1902" s="16" t="n"/>
    </row>
    <row r="1903">
      <c r="A1903" s="21" t="n"/>
      <c r="B1903" s="16" t="n"/>
      <c r="C1903" s="18" t="n"/>
      <c r="D1903" s="18" t="n"/>
      <c r="E1903" s="19">
        <f>IF($B1903="","",IFERROR(INDEX(Zonas!$J$2:$J$21,MATCH($B1903,Zonas!$A$2:$A$21,0)),""))</f>
        <v/>
      </c>
      <c r="F1903" s="19">
        <f>IF(OR($E1903="",$D1903=""),"",$D1903-$E1903)</f>
        <v/>
      </c>
      <c r="G1903" s="16" t="n"/>
    </row>
    <row r="1904">
      <c r="A1904" s="21" t="n"/>
      <c r="B1904" s="16" t="n"/>
      <c r="C1904" s="18" t="n"/>
      <c r="D1904" s="18" t="n"/>
      <c r="E1904" s="19">
        <f>IF($B1904="","",IFERROR(INDEX(Zonas!$J$2:$J$21,MATCH($B1904,Zonas!$A$2:$A$21,0)),""))</f>
        <v/>
      </c>
      <c r="F1904" s="19">
        <f>IF(OR($E1904="",$D1904=""),"",$D1904-$E1904)</f>
        <v/>
      </c>
      <c r="G1904" s="16" t="n"/>
    </row>
    <row r="1905">
      <c r="A1905" s="21" t="n"/>
      <c r="B1905" s="16" t="n"/>
      <c r="C1905" s="18" t="n"/>
      <c r="D1905" s="18" t="n"/>
      <c r="E1905" s="19">
        <f>IF($B1905="","",IFERROR(INDEX(Zonas!$J$2:$J$21,MATCH($B1905,Zonas!$A$2:$A$21,0)),""))</f>
        <v/>
      </c>
      <c r="F1905" s="19">
        <f>IF(OR($E1905="",$D1905=""),"",$D1905-$E1905)</f>
        <v/>
      </c>
      <c r="G1905" s="16" t="n"/>
    </row>
    <row r="1906">
      <c r="A1906" s="21" t="n"/>
      <c r="B1906" s="16" t="n"/>
      <c r="C1906" s="18" t="n"/>
      <c r="D1906" s="18" t="n"/>
      <c r="E1906" s="19">
        <f>IF($B1906="","",IFERROR(INDEX(Zonas!$J$2:$J$21,MATCH($B1906,Zonas!$A$2:$A$21,0)),""))</f>
        <v/>
      </c>
      <c r="F1906" s="19">
        <f>IF(OR($E1906="",$D1906=""),"",$D1906-$E1906)</f>
        <v/>
      </c>
      <c r="G1906" s="16" t="n"/>
    </row>
    <row r="1907">
      <c r="A1907" s="21" t="n"/>
      <c r="B1907" s="16" t="n"/>
      <c r="C1907" s="18" t="n"/>
      <c r="D1907" s="18" t="n"/>
      <c r="E1907" s="19">
        <f>IF($B1907="","",IFERROR(INDEX(Zonas!$J$2:$J$21,MATCH($B1907,Zonas!$A$2:$A$21,0)),""))</f>
        <v/>
      </c>
      <c r="F1907" s="19">
        <f>IF(OR($E1907="",$D1907=""),"",$D1907-$E1907)</f>
        <v/>
      </c>
      <c r="G1907" s="16" t="n"/>
    </row>
    <row r="1908">
      <c r="A1908" s="21" t="n"/>
      <c r="B1908" s="16" t="n"/>
      <c r="C1908" s="18" t="n"/>
      <c r="D1908" s="18" t="n"/>
      <c r="E1908" s="19">
        <f>IF($B1908="","",IFERROR(INDEX(Zonas!$J$2:$J$21,MATCH($B1908,Zonas!$A$2:$A$21,0)),""))</f>
        <v/>
      </c>
      <c r="F1908" s="19">
        <f>IF(OR($E1908="",$D1908=""),"",$D1908-$E1908)</f>
        <v/>
      </c>
      <c r="G1908" s="16" t="n"/>
    </row>
    <row r="1909">
      <c r="A1909" s="21" t="n"/>
      <c r="B1909" s="16" t="n"/>
      <c r="C1909" s="18" t="n"/>
      <c r="D1909" s="18" t="n"/>
      <c r="E1909" s="19">
        <f>IF($B1909="","",IFERROR(INDEX(Zonas!$J$2:$J$21,MATCH($B1909,Zonas!$A$2:$A$21,0)),""))</f>
        <v/>
      </c>
      <c r="F1909" s="19">
        <f>IF(OR($E1909="",$D1909=""),"",$D1909-$E1909)</f>
        <v/>
      </c>
      <c r="G1909" s="16" t="n"/>
    </row>
    <row r="1910">
      <c r="A1910" s="21" t="n"/>
      <c r="B1910" s="16" t="n"/>
      <c r="C1910" s="18" t="n"/>
      <c r="D1910" s="18" t="n"/>
      <c r="E1910" s="19">
        <f>IF($B1910="","",IFERROR(INDEX(Zonas!$J$2:$J$21,MATCH($B1910,Zonas!$A$2:$A$21,0)),""))</f>
        <v/>
      </c>
      <c r="F1910" s="19">
        <f>IF(OR($E1910="",$D1910=""),"",$D1910-$E1910)</f>
        <v/>
      </c>
      <c r="G1910" s="16" t="n"/>
    </row>
    <row r="1911">
      <c r="A1911" s="21" t="n"/>
      <c r="B1911" s="16" t="n"/>
      <c r="C1911" s="18" t="n"/>
      <c r="D1911" s="18" t="n"/>
      <c r="E1911" s="19">
        <f>IF($B1911="","",IFERROR(INDEX(Zonas!$J$2:$J$21,MATCH($B1911,Zonas!$A$2:$A$21,0)),""))</f>
        <v/>
      </c>
      <c r="F1911" s="19">
        <f>IF(OR($E1911="",$D1911=""),"",$D1911-$E1911)</f>
        <v/>
      </c>
      <c r="G1911" s="16" t="n"/>
    </row>
    <row r="1912">
      <c r="A1912" s="21" t="n"/>
      <c r="B1912" s="16" t="n"/>
      <c r="C1912" s="18" t="n"/>
      <c r="D1912" s="18" t="n"/>
      <c r="E1912" s="19">
        <f>IF($B1912="","",IFERROR(INDEX(Zonas!$J$2:$J$21,MATCH($B1912,Zonas!$A$2:$A$21,0)),""))</f>
        <v/>
      </c>
      <c r="F1912" s="19">
        <f>IF(OR($E1912="",$D1912=""),"",$D1912-$E1912)</f>
        <v/>
      </c>
      <c r="G1912" s="16" t="n"/>
    </row>
    <row r="1913">
      <c r="A1913" s="21" t="n"/>
      <c r="B1913" s="16" t="n"/>
      <c r="C1913" s="18" t="n"/>
      <c r="D1913" s="18" t="n"/>
      <c r="E1913" s="19">
        <f>IF($B1913="","",IFERROR(INDEX(Zonas!$J$2:$J$21,MATCH($B1913,Zonas!$A$2:$A$21,0)),""))</f>
        <v/>
      </c>
      <c r="F1913" s="19">
        <f>IF(OR($E1913="",$D1913=""),"",$D1913-$E1913)</f>
        <v/>
      </c>
      <c r="G1913" s="16" t="n"/>
    </row>
    <row r="1914">
      <c r="A1914" s="21" t="n"/>
      <c r="B1914" s="16" t="n"/>
      <c r="C1914" s="18" t="n"/>
      <c r="D1914" s="18" t="n"/>
      <c r="E1914" s="19">
        <f>IF($B1914="","",IFERROR(INDEX(Zonas!$J$2:$J$21,MATCH($B1914,Zonas!$A$2:$A$21,0)),""))</f>
        <v/>
      </c>
      <c r="F1914" s="19">
        <f>IF(OR($E1914="",$D1914=""),"",$D1914-$E1914)</f>
        <v/>
      </c>
      <c r="G1914" s="16" t="n"/>
    </row>
    <row r="1915">
      <c r="A1915" s="21" t="n"/>
      <c r="B1915" s="16" t="n"/>
      <c r="C1915" s="18" t="n"/>
      <c r="D1915" s="18" t="n"/>
      <c r="E1915" s="19">
        <f>IF($B1915="","",IFERROR(INDEX(Zonas!$J$2:$J$21,MATCH($B1915,Zonas!$A$2:$A$21,0)),""))</f>
        <v/>
      </c>
      <c r="F1915" s="19">
        <f>IF(OR($E1915="",$D1915=""),"",$D1915-$E1915)</f>
        <v/>
      </c>
      <c r="G1915" s="16" t="n"/>
    </row>
    <row r="1916">
      <c r="A1916" s="21" t="n"/>
      <c r="B1916" s="16" t="n"/>
      <c r="C1916" s="18" t="n"/>
      <c r="D1916" s="18" t="n"/>
      <c r="E1916" s="19">
        <f>IF($B1916="","",IFERROR(INDEX(Zonas!$J$2:$J$21,MATCH($B1916,Zonas!$A$2:$A$21,0)),""))</f>
        <v/>
      </c>
      <c r="F1916" s="19">
        <f>IF(OR($E1916="",$D1916=""),"",$D1916-$E1916)</f>
        <v/>
      </c>
      <c r="G1916" s="16" t="n"/>
    </row>
    <row r="1917">
      <c r="A1917" s="21" t="n"/>
      <c r="B1917" s="16" t="n"/>
      <c r="C1917" s="18" t="n"/>
      <c r="D1917" s="18" t="n"/>
      <c r="E1917" s="19">
        <f>IF($B1917="","",IFERROR(INDEX(Zonas!$J$2:$J$21,MATCH($B1917,Zonas!$A$2:$A$21,0)),""))</f>
        <v/>
      </c>
      <c r="F1917" s="19">
        <f>IF(OR($E1917="",$D1917=""),"",$D1917-$E1917)</f>
        <v/>
      </c>
      <c r="G1917" s="16" t="n"/>
    </row>
    <row r="1918">
      <c r="A1918" s="21" t="n"/>
      <c r="B1918" s="16" t="n"/>
      <c r="C1918" s="18" t="n"/>
      <c r="D1918" s="18" t="n"/>
      <c r="E1918" s="19">
        <f>IF($B1918="","",IFERROR(INDEX(Zonas!$J$2:$J$21,MATCH($B1918,Zonas!$A$2:$A$21,0)),""))</f>
        <v/>
      </c>
      <c r="F1918" s="19">
        <f>IF(OR($E1918="",$D1918=""),"",$D1918-$E1918)</f>
        <v/>
      </c>
      <c r="G1918" s="16" t="n"/>
    </row>
    <row r="1919">
      <c r="A1919" s="21" t="n"/>
      <c r="B1919" s="16" t="n"/>
      <c r="C1919" s="18" t="n"/>
      <c r="D1919" s="18" t="n"/>
      <c r="E1919" s="19">
        <f>IF($B1919="","",IFERROR(INDEX(Zonas!$J$2:$J$21,MATCH($B1919,Zonas!$A$2:$A$21,0)),""))</f>
        <v/>
      </c>
      <c r="F1919" s="19">
        <f>IF(OR($E1919="",$D1919=""),"",$D1919-$E1919)</f>
        <v/>
      </c>
      <c r="G1919" s="16" t="n"/>
    </row>
    <row r="1920">
      <c r="A1920" s="21" t="n"/>
      <c r="B1920" s="16" t="n"/>
      <c r="C1920" s="18" t="n"/>
      <c r="D1920" s="18" t="n"/>
      <c r="E1920" s="19">
        <f>IF($B1920="","",IFERROR(INDEX(Zonas!$J$2:$J$21,MATCH($B1920,Zonas!$A$2:$A$21,0)),""))</f>
        <v/>
      </c>
      <c r="F1920" s="19">
        <f>IF(OR($E1920="",$D1920=""),"",$D1920-$E1920)</f>
        <v/>
      </c>
      <c r="G1920" s="16" t="n"/>
    </row>
    <row r="1921">
      <c r="A1921" s="21" t="n"/>
      <c r="B1921" s="16" t="n"/>
      <c r="C1921" s="18" t="n"/>
      <c r="D1921" s="18" t="n"/>
      <c r="E1921" s="19">
        <f>IF($B1921="","",IFERROR(INDEX(Zonas!$J$2:$J$21,MATCH($B1921,Zonas!$A$2:$A$21,0)),""))</f>
        <v/>
      </c>
      <c r="F1921" s="19">
        <f>IF(OR($E1921="",$D1921=""),"",$D1921-$E1921)</f>
        <v/>
      </c>
      <c r="G1921" s="16" t="n"/>
    </row>
    <row r="1922">
      <c r="A1922" s="21" t="n"/>
      <c r="B1922" s="16" t="n"/>
      <c r="C1922" s="18" t="n"/>
      <c r="D1922" s="18" t="n"/>
      <c r="E1922" s="19">
        <f>IF($B1922="","",IFERROR(INDEX(Zonas!$J$2:$J$21,MATCH($B1922,Zonas!$A$2:$A$21,0)),""))</f>
        <v/>
      </c>
      <c r="F1922" s="19">
        <f>IF(OR($E1922="",$D1922=""),"",$D1922-$E1922)</f>
        <v/>
      </c>
      <c r="G1922" s="16" t="n"/>
    </row>
    <row r="1923">
      <c r="A1923" s="21" t="n"/>
      <c r="B1923" s="16" t="n"/>
      <c r="C1923" s="18" t="n"/>
      <c r="D1923" s="18" t="n"/>
      <c r="E1923" s="19">
        <f>IF($B1923="","",IFERROR(INDEX(Zonas!$J$2:$J$21,MATCH($B1923,Zonas!$A$2:$A$21,0)),""))</f>
        <v/>
      </c>
      <c r="F1923" s="19">
        <f>IF(OR($E1923="",$D1923=""),"",$D1923-$E1923)</f>
        <v/>
      </c>
      <c r="G1923" s="16" t="n"/>
    </row>
    <row r="1924">
      <c r="A1924" s="21" t="n"/>
      <c r="B1924" s="16" t="n"/>
      <c r="C1924" s="18" t="n"/>
      <c r="D1924" s="18" t="n"/>
      <c r="E1924" s="19">
        <f>IF($B1924="","",IFERROR(INDEX(Zonas!$J$2:$J$21,MATCH($B1924,Zonas!$A$2:$A$21,0)),""))</f>
        <v/>
      </c>
      <c r="F1924" s="19">
        <f>IF(OR($E1924="",$D1924=""),"",$D1924-$E1924)</f>
        <v/>
      </c>
      <c r="G1924" s="16" t="n"/>
    </row>
    <row r="1925">
      <c r="A1925" s="21" t="n"/>
      <c r="B1925" s="16" t="n"/>
      <c r="C1925" s="18" t="n"/>
      <c r="D1925" s="18" t="n"/>
      <c r="E1925" s="19">
        <f>IF($B1925="","",IFERROR(INDEX(Zonas!$J$2:$J$21,MATCH($B1925,Zonas!$A$2:$A$21,0)),""))</f>
        <v/>
      </c>
      <c r="F1925" s="19">
        <f>IF(OR($E1925="",$D1925=""),"",$D1925-$E1925)</f>
        <v/>
      </c>
      <c r="G1925" s="16" t="n"/>
    </row>
    <row r="1926">
      <c r="A1926" s="21" t="n"/>
      <c r="B1926" s="16" t="n"/>
      <c r="C1926" s="18" t="n"/>
      <c r="D1926" s="18" t="n"/>
      <c r="E1926" s="19">
        <f>IF($B1926="","",IFERROR(INDEX(Zonas!$J$2:$J$21,MATCH($B1926,Zonas!$A$2:$A$21,0)),""))</f>
        <v/>
      </c>
      <c r="F1926" s="19">
        <f>IF(OR($E1926="",$D1926=""),"",$D1926-$E1926)</f>
        <v/>
      </c>
      <c r="G1926" s="16" t="n"/>
    </row>
    <row r="1927">
      <c r="A1927" s="21" t="n"/>
      <c r="B1927" s="16" t="n"/>
      <c r="C1927" s="18" t="n"/>
      <c r="D1927" s="18" t="n"/>
      <c r="E1927" s="19">
        <f>IF($B1927="","",IFERROR(INDEX(Zonas!$J$2:$J$21,MATCH($B1927,Zonas!$A$2:$A$21,0)),""))</f>
        <v/>
      </c>
      <c r="F1927" s="19">
        <f>IF(OR($E1927="",$D1927=""),"",$D1927-$E1927)</f>
        <v/>
      </c>
      <c r="G1927" s="16" t="n"/>
    </row>
    <row r="1928">
      <c r="A1928" s="21" t="n"/>
      <c r="B1928" s="16" t="n"/>
      <c r="C1928" s="18" t="n"/>
      <c r="D1928" s="18" t="n"/>
      <c r="E1928" s="19">
        <f>IF($B1928="","",IFERROR(INDEX(Zonas!$J$2:$J$21,MATCH($B1928,Zonas!$A$2:$A$21,0)),""))</f>
        <v/>
      </c>
      <c r="F1928" s="19">
        <f>IF(OR($E1928="",$D1928=""),"",$D1928-$E1928)</f>
        <v/>
      </c>
      <c r="G1928" s="16" t="n"/>
    </row>
    <row r="1929">
      <c r="A1929" s="21" t="n"/>
      <c r="B1929" s="16" t="n"/>
      <c r="C1929" s="18" t="n"/>
      <c r="D1929" s="18" t="n"/>
      <c r="E1929" s="19">
        <f>IF($B1929="","",IFERROR(INDEX(Zonas!$J$2:$J$21,MATCH($B1929,Zonas!$A$2:$A$21,0)),""))</f>
        <v/>
      </c>
      <c r="F1929" s="19">
        <f>IF(OR($E1929="",$D1929=""),"",$D1929-$E1929)</f>
        <v/>
      </c>
      <c r="G1929" s="16" t="n"/>
    </row>
    <row r="1930">
      <c r="A1930" s="21" t="n"/>
      <c r="B1930" s="16" t="n"/>
      <c r="C1930" s="18" t="n"/>
      <c r="D1930" s="18" t="n"/>
      <c r="E1930" s="19">
        <f>IF($B1930="","",IFERROR(INDEX(Zonas!$J$2:$J$21,MATCH($B1930,Zonas!$A$2:$A$21,0)),""))</f>
        <v/>
      </c>
      <c r="F1930" s="19">
        <f>IF(OR($E1930="",$D1930=""),"",$D1930-$E1930)</f>
        <v/>
      </c>
      <c r="G1930" s="16" t="n"/>
    </row>
    <row r="1931">
      <c r="A1931" s="21" t="n"/>
      <c r="B1931" s="16" t="n"/>
      <c r="C1931" s="18" t="n"/>
      <c r="D1931" s="18" t="n"/>
      <c r="E1931" s="19">
        <f>IF($B1931="","",IFERROR(INDEX(Zonas!$J$2:$J$21,MATCH($B1931,Zonas!$A$2:$A$21,0)),""))</f>
        <v/>
      </c>
      <c r="F1931" s="19">
        <f>IF(OR($E1931="",$D1931=""),"",$D1931-$E1931)</f>
        <v/>
      </c>
      <c r="G1931" s="16" t="n"/>
    </row>
    <row r="1932">
      <c r="A1932" s="21" t="n"/>
      <c r="B1932" s="16" t="n"/>
      <c r="C1932" s="18" t="n"/>
      <c r="D1932" s="18" t="n"/>
      <c r="E1932" s="19">
        <f>IF($B1932="","",IFERROR(INDEX(Zonas!$J$2:$J$21,MATCH($B1932,Zonas!$A$2:$A$21,0)),""))</f>
        <v/>
      </c>
      <c r="F1932" s="19">
        <f>IF(OR($E1932="",$D1932=""),"",$D1932-$E1932)</f>
        <v/>
      </c>
      <c r="G1932" s="16" t="n"/>
    </row>
    <row r="1933">
      <c r="A1933" s="21" t="n"/>
      <c r="B1933" s="16" t="n"/>
      <c r="C1933" s="18" t="n"/>
      <c r="D1933" s="18" t="n"/>
      <c r="E1933" s="19">
        <f>IF($B1933="","",IFERROR(INDEX(Zonas!$J$2:$J$21,MATCH($B1933,Zonas!$A$2:$A$21,0)),""))</f>
        <v/>
      </c>
      <c r="F1933" s="19">
        <f>IF(OR($E1933="",$D1933=""),"",$D1933-$E1933)</f>
        <v/>
      </c>
      <c r="G1933" s="16" t="n"/>
    </row>
    <row r="1934">
      <c r="A1934" s="21" t="n"/>
      <c r="B1934" s="16" t="n"/>
      <c r="C1934" s="18" t="n"/>
      <c r="D1934" s="18" t="n"/>
      <c r="E1934" s="19">
        <f>IF($B1934="","",IFERROR(INDEX(Zonas!$J$2:$J$21,MATCH($B1934,Zonas!$A$2:$A$21,0)),""))</f>
        <v/>
      </c>
      <c r="F1934" s="19">
        <f>IF(OR($E1934="",$D1934=""),"",$D1934-$E1934)</f>
        <v/>
      </c>
      <c r="G1934" s="16" t="n"/>
    </row>
    <row r="1935">
      <c r="A1935" s="21" t="n"/>
      <c r="B1935" s="16" t="n"/>
      <c r="C1935" s="18" t="n"/>
      <c r="D1935" s="18" t="n"/>
      <c r="E1935" s="19">
        <f>IF($B1935="","",IFERROR(INDEX(Zonas!$J$2:$J$21,MATCH($B1935,Zonas!$A$2:$A$21,0)),""))</f>
        <v/>
      </c>
      <c r="F1935" s="19">
        <f>IF(OR($E1935="",$D1935=""),"",$D1935-$E1935)</f>
        <v/>
      </c>
      <c r="G1935" s="16" t="n"/>
    </row>
    <row r="1936">
      <c r="A1936" s="21" t="n"/>
      <c r="B1936" s="16" t="n"/>
      <c r="C1936" s="18" t="n"/>
      <c r="D1936" s="18" t="n"/>
      <c r="E1936" s="19">
        <f>IF($B1936="","",IFERROR(INDEX(Zonas!$J$2:$J$21,MATCH($B1936,Zonas!$A$2:$A$21,0)),""))</f>
        <v/>
      </c>
      <c r="F1936" s="19">
        <f>IF(OR($E1936="",$D1936=""),"",$D1936-$E1936)</f>
        <v/>
      </c>
      <c r="G1936" s="16" t="n"/>
    </row>
    <row r="1937">
      <c r="A1937" s="21" t="n"/>
      <c r="B1937" s="16" t="n"/>
      <c r="C1937" s="18" t="n"/>
      <c r="D1937" s="18" t="n"/>
      <c r="E1937" s="19">
        <f>IF($B1937="","",IFERROR(INDEX(Zonas!$J$2:$J$21,MATCH($B1937,Zonas!$A$2:$A$21,0)),""))</f>
        <v/>
      </c>
      <c r="F1937" s="19">
        <f>IF(OR($E1937="",$D1937=""),"",$D1937-$E1937)</f>
        <v/>
      </c>
      <c r="G1937" s="16" t="n"/>
    </row>
    <row r="1938">
      <c r="A1938" s="21" t="n"/>
      <c r="B1938" s="16" t="n"/>
      <c r="C1938" s="18" t="n"/>
      <c r="D1938" s="18" t="n"/>
      <c r="E1938" s="19">
        <f>IF($B1938="","",IFERROR(INDEX(Zonas!$J$2:$J$21,MATCH($B1938,Zonas!$A$2:$A$21,0)),""))</f>
        <v/>
      </c>
      <c r="F1938" s="19">
        <f>IF(OR($E1938="",$D1938=""),"",$D1938-$E1938)</f>
        <v/>
      </c>
      <c r="G1938" s="16" t="n"/>
    </row>
    <row r="1939">
      <c r="A1939" s="21" t="n"/>
      <c r="B1939" s="16" t="n"/>
      <c r="C1939" s="18" t="n"/>
      <c r="D1939" s="18" t="n"/>
      <c r="E1939" s="19">
        <f>IF($B1939="","",IFERROR(INDEX(Zonas!$J$2:$J$21,MATCH($B1939,Zonas!$A$2:$A$21,0)),""))</f>
        <v/>
      </c>
      <c r="F1939" s="19">
        <f>IF(OR($E1939="",$D1939=""),"",$D1939-$E1939)</f>
        <v/>
      </c>
      <c r="G1939" s="16" t="n"/>
    </row>
    <row r="1940">
      <c r="A1940" s="21" t="n"/>
      <c r="B1940" s="16" t="n"/>
      <c r="C1940" s="18" t="n"/>
      <c r="D1940" s="18" t="n"/>
      <c r="E1940" s="19">
        <f>IF($B1940="","",IFERROR(INDEX(Zonas!$J$2:$J$21,MATCH($B1940,Zonas!$A$2:$A$21,0)),""))</f>
        <v/>
      </c>
      <c r="F1940" s="19">
        <f>IF(OR($E1940="",$D1940=""),"",$D1940-$E1940)</f>
        <v/>
      </c>
      <c r="G1940" s="16" t="n"/>
    </row>
    <row r="1941">
      <c r="A1941" s="21" t="n"/>
      <c r="B1941" s="16" t="n"/>
      <c r="C1941" s="18" t="n"/>
      <c r="D1941" s="18" t="n"/>
      <c r="E1941" s="19">
        <f>IF($B1941="","",IFERROR(INDEX(Zonas!$J$2:$J$21,MATCH($B1941,Zonas!$A$2:$A$21,0)),""))</f>
        <v/>
      </c>
      <c r="F1941" s="19">
        <f>IF(OR($E1941="",$D1941=""),"",$D1941-$E1941)</f>
        <v/>
      </c>
      <c r="G1941" s="16" t="n"/>
    </row>
    <row r="1942">
      <c r="A1942" s="21" t="n"/>
      <c r="B1942" s="16" t="n"/>
      <c r="C1942" s="18" t="n"/>
      <c r="D1942" s="18" t="n"/>
      <c r="E1942" s="19">
        <f>IF($B1942="","",IFERROR(INDEX(Zonas!$J$2:$J$21,MATCH($B1942,Zonas!$A$2:$A$21,0)),""))</f>
        <v/>
      </c>
      <c r="F1942" s="19">
        <f>IF(OR($E1942="",$D1942=""),"",$D1942-$E1942)</f>
        <v/>
      </c>
      <c r="G1942" s="16" t="n"/>
    </row>
    <row r="1943">
      <c r="A1943" s="21" t="n"/>
      <c r="B1943" s="16" t="n"/>
      <c r="C1943" s="18" t="n"/>
      <c r="D1943" s="18" t="n"/>
      <c r="E1943" s="19">
        <f>IF($B1943="","",IFERROR(INDEX(Zonas!$J$2:$J$21,MATCH($B1943,Zonas!$A$2:$A$21,0)),""))</f>
        <v/>
      </c>
      <c r="F1943" s="19">
        <f>IF(OR($E1943="",$D1943=""),"",$D1943-$E1943)</f>
        <v/>
      </c>
      <c r="G1943" s="16" t="n"/>
    </row>
    <row r="1944">
      <c r="A1944" s="21" t="n"/>
      <c r="B1944" s="16" t="n"/>
      <c r="C1944" s="18" t="n"/>
      <c r="D1944" s="18" t="n"/>
      <c r="E1944" s="19">
        <f>IF($B1944="","",IFERROR(INDEX(Zonas!$J$2:$J$21,MATCH($B1944,Zonas!$A$2:$A$21,0)),""))</f>
        <v/>
      </c>
      <c r="F1944" s="19">
        <f>IF(OR($E1944="",$D1944=""),"",$D1944-$E1944)</f>
        <v/>
      </c>
      <c r="G1944" s="16" t="n"/>
    </row>
    <row r="1945">
      <c r="A1945" s="21" t="n"/>
      <c r="B1945" s="16" t="n"/>
      <c r="C1945" s="18" t="n"/>
      <c r="D1945" s="18" t="n"/>
      <c r="E1945" s="19">
        <f>IF($B1945="","",IFERROR(INDEX(Zonas!$J$2:$J$21,MATCH($B1945,Zonas!$A$2:$A$21,0)),""))</f>
        <v/>
      </c>
      <c r="F1945" s="19">
        <f>IF(OR($E1945="",$D1945=""),"",$D1945-$E1945)</f>
        <v/>
      </c>
      <c r="G1945" s="16" t="n"/>
    </row>
    <row r="1946">
      <c r="A1946" s="21" t="n"/>
      <c r="B1946" s="16" t="n"/>
      <c r="C1946" s="18" t="n"/>
      <c r="D1946" s="18" t="n"/>
      <c r="E1946" s="19">
        <f>IF($B1946="","",IFERROR(INDEX(Zonas!$J$2:$J$21,MATCH($B1946,Zonas!$A$2:$A$21,0)),""))</f>
        <v/>
      </c>
      <c r="F1946" s="19">
        <f>IF(OR($E1946="",$D1946=""),"",$D1946-$E1946)</f>
        <v/>
      </c>
      <c r="G1946" s="16" t="n"/>
    </row>
    <row r="1947">
      <c r="A1947" s="21" t="n"/>
      <c r="B1947" s="16" t="n"/>
      <c r="C1947" s="18" t="n"/>
      <c r="D1947" s="18" t="n"/>
      <c r="E1947" s="19">
        <f>IF($B1947="","",IFERROR(INDEX(Zonas!$J$2:$J$21,MATCH($B1947,Zonas!$A$2:$A$21,0)),""))</f>
        <v/>
      </c>
      <c r="F1947" s="19">
        <f>IF(OR($E1947="",$D1947=""),"",$D1947-$E1947)</f>
        <v/>
      </c>
      <c r="G1947" s="16" t="n"/>
    </row>
    <row r="1948">
      <c r="A1948" s="21" t="n"/>
      <c r="B1948" s="16" t="n"/>
      <c r="C1948" s="18" t="n"/>
      <c r="D1948" s="18" t="n"/>
      <c r="E1948" s="19">
        <f>IF($B1948="","",IFERROR(INDEX(Zonas!$J$2:$J$21,MATCH($B1948,Zonas!$A$2:$A$21,0)),""))</f>
        <v/>
      </c>
      <c r="F1948" s="19">
        <f>IF(OR($E1948="",$D1948=""),"",$D1948-$E1948)</f>
        <v/>
      </c>
      <c r="G1948" s="16" t="n"/>
    </row>
    <row r="1949">
      <c r="A1949" s="21" t="n"/>
      <c r="B1949" s="16" t="n"/>
      <c r="C1949" s="18" t="n"/>
      <c r="D1949" s="18" t="n"/>
      <c r="E1949" s="19">
        <f>IF($B1949="","",IFERROR(INDEX(Zonas!$J$2:$J$21,MATCH($B1949,Zonas!$A$2:$A$21,0)),""))</f>
        <v/>
      </c>
      <c r="F1949" s="19">
        <f>IF(OR($E1949="",$D1949=""),"",$D1949-$E1949)</f>
        <v/>
      </c>
      <c r="G1949" s="16" t="n"/>
    </row>
    <row r="1950">
      <c r="A1950" s="21" t="n"/>
      <c r="B1950" s="16" t="n"/>
      <c r="C1950" s="18" t="n"/>
      <c r="D1950" s="18" t="n"/>
      <c r="E1950" s="19">
        <f>IF($B1950="","",IFERROR(INDEX(Zonas!$J$2:$J$21,MATCH($B1950,Zonas!$A$2:$A$21,0)),""))</f>
        <v/>
      </c>
      <c r="F1950" s="19">
        <f>IF(OR($E1950="",$D1950=""),"",$D1950-$E1950)</f>
        <v/>
      </c>
      <c r="G1950" s="16" t="n"/>
    </row>
    <row r="1951">
      <c r="A1951" s="21" t="n"/>
      <c r="B1951" s="16" t="n"/>
      <c r="C1951" s="18" t="n"/>
      <c r="D1951" s="18" t="n"/>
      <c r="E1951" s="19">
        <f>IF($B1951="","",IFERROR(INDEX(Zonas!$J$2:$J$21,MATCH($B1951,Zonas!$A$2:$A$21,0)),""))</f>
        <v/>
      </c>
      <c r="F1951" s="19">
        <f>IF(OR($E1951="",$D1951=""),"",$D1951-$E1951)</f>
        <v/>
      </c>
      <c r="G1951" s="16" t="n"/>
    </row>
    <row r="1952">
      <c r="A1952" s="21" t="n"/>
      <c r="B1952" s="16" t="n"/>
      <c r="C1952" s="18" t="n"/>
      <c r="D1952" s="18" t="n"/>
      <c r="E1952" s="19">
        <f>IF($B1952="","",IFERROR(INDEX(Zonas!$J$2:$J$21,MATCH($B1952,Zonas!$A$2:$A$21,0)),""))</f>
        <v/>
      </c>
      <c r="F1952" s="19">
        <f>IF(OR($E1952="",$D1952=""),"",$D1952-$E1952)</f>
        <v/>
      </c>
      <c r="G1952" s="16" t="n"/>
    </row>
    <row r="1953">
      <c r="A1953" s="21" t="n"/>
      <c r="B1953" s="16" t="n"/>
      <c r="C1953" s="18" t="n"/>
      <c r="D1953" s="18" t="n"/>
      <c r="E1953" s="19">
        <f>IF($B1953="","",IFERROR(INDEX(Zonas!$J$2:$J$21,MATCH($B1953,Zonas!$A$2:$A$21,0)),""))</f>
        <v/>
      </c>
      <c r="F1953" s="19">
        <f>IF(OR($E1953="",$D1953=""),"",$D1953-$E1953)</f>
        <v/>
      </c>
      <c r="G1953" s="16" t="n"/>
    </row>
    <row r="1954">
      <c r="A1954" s="21" t="n"/>
      <c r="B1954" s="16" t="n"/>
      <c r="C1954" s="18" t="n"/>
      <c r="D1954" s="18" t="n"/>
      <c r="E1954" s="19">
        <f>IF($B1954="","",IFERROR(INDEX(Zonas!$J$2:$J$21,MATCH($B1954,Zonas!$A$2:$A$21,0)),""))</f>
        <v/>
      </c>
      <c r="F1954" s="19">
        <f>IF(OR($E1954="",$D1954=""),"",$D1954-$E1954)</f>
        <v/>
      </c>
      <c r="G1954" s="16" t="n"/>
    </row>
    <row r="1955">
      <c r="A1955" s="21" t="n"/>
      <c r="B1955" s="16" t="n"/>
      <c r="C1955" s="18" t="n"/>
      <c r="D1955" s="18" t="n"/>
      <c r="E1955" s="19">
        <f>IF($B1955="","",IFERROR(INDEX(Zonas!$J$2:$J$21,MATCH($B1955,Zonas!$A$2:$A$21,0)),""))</f>
        <v/>
      </c>
      <c r="F1955" s="19">
        <f>IF(OR($E1955="",$D1955=""),"",$D1955-$E1955)</f>
        <v/>
      </c>
      <c r="G1955" s="16" t="n"/>
    </row>
    <row r="1956">
      <c r="A1956" s="21" t="n"/>
      <c r="B1956" s="16" t="n"/>
      <c r="C1956" s="18" t="n"/>
      <c r="D1956" s="18" t="n"/>
      <c r="E1956" s="19">
        <f>IF($B1956="","",IFERROR(INDEX(Zonas!$J$2:$J$21,MATCH($B1956,Zonas!$A$2:$A$21,0)),""))</f>
        <v/>
      </c>
      <c r="F1956" s="19">
        <f>IF(OR($E1956="",$D1956=""),"",$D1956-$E1956)</f>
        <v/>
      </c>
      <c r="G1956" s="16" t="n"/>
    </row>
    <row r="1957">
      <c r="A1957" s="21" t="n"/>
      <c r="B1957" s="16" t="n"/>
      <c r="C1957" s="18" t="n"/>
      <c r="D1957" s="18" t="n"/>
      <c r="E1957" s="19">
        <f>IF($B1957="","",IFERROR(INDEX(Zonas!$J$2:$J$21,MATCH($B1957,Zonas!$A$2:$A$21,0)),""))</f>
        <v/>
      </c>
      <c r="F1957" s="19">
        <f>IF(OR($E1957="",$D1957=""),"",$D1957-$E1957)</f>
        <v/>
      </c>
      <c r="G1957" s="16" t="n"/>
    </row>
    <row r="1958">
      <c r="A1958" s="21" t="n"/>
      <c r="B1958" s="16" t="n"/>
      <c r="C1958" s="18" t="n"/>
      <c r="D1958" s="18" t="n"/>
      <c r="E1958" s="19">
        <f>IF($B1958="","",IFERROR(INDEX(Zonas!$J$2:$J$21,MATCH($B1958,Zonas!$A$2:$A$21,0)),""))</f>
        <v/>
      </c>
      <c r="F1958" s="19">
        <f>IF(OR($E1958="",$D1958=""),"",$D1958-$E1958)</f>
        <v/>
      </c>
      <c r="G1958" s="16" t="n"/>
    </row>
    <row r="1959">
      <c r="A1959" s="21" t="n"/>
      <c r="B1959" s="16" t="n"/>
      <c r="C1959" s="18" t="n"/>
      <c r="D1959" s="18" t="n"/>
      <c r="E1959" s="19">
        <f>IF($B1959="","",IFERROR(INDEX(Zonas!$J$2:$J$21,MATCH($B1959,Zonas!$A$2:$A$21,0)),""))</f>
        <v/>
      </c>
      <c r="F1959" s="19">
        <f>IF(OR($E1959="",$D1959=""),"",$D1959-$E1959)</f>
        <v/>
      </c>
      <c r="G1959" s="16" t="n"/>
    </row>
    <row r="1960">
      <c r="A1960" s="21" t="n"/>
      <c r="B1960" s="16" t="n"/>
      <c r="C1960" s="18" t="n"/>
      <c r="D1960" s="18" t="n"/>
      <c r="E1960" s="19">
        <f>IF($B1960="","",IFERROR(INDEX(Zonas!$J$2:$J$21,MATCH($B1960,Zonas!$A$2:$A$21,0)),""))</f>
        <v/>
      </c>
      <c r="F1960" s="19">
        <f>IF(OR($E1960="",$D1960=""),"",$D1960-$E1960)</f>
        <v/>
      </c>
      <c r="G1960" s="16" t="n"/>
    </row>
    <row r="1961">
      <c r="A1961" s="21" t="n"/>
      <c r="B1961" s="16" t="n"/>
      <c r="C1961" s="18" t="n"/>
      <c r="D1961" s="18" t="n"/>
      <c r="E1961" s="19">
        <f>IF($B1961="","",IFERROR(INDEX(Zonas!$J$2:$J$21,MATCH($B1961,Zonas!$A$2:$A$21,0)),""))</f>
        <v/>
      </c>
      <c r="F1961" s="19">
        <f>IF(OR($E1961="",$D1961=""),"",$D1961-$E1961)</f>
        <v/>
      </c>
      <c r="G1961" s="16" t="n"/>
    </row>
    <row r="1962">
      <c r="A1962" s="21" t="n"/>
      <c r="B1962" s="16" t="n"/>
      <c r="C1962" s="18" t="n"/>
      <c r="D1962" s="18" t="n"/>
      <c r="E1962" s="19">
        <f>IF($B1962="","",IFERROR(INDEX(Zonas!$J$2:$J$21,MATCH($B1962,Zonas!$A$2:$A$21,0)),""))</f>
        <v/>
      </c>
      <c r="F1962" s="19">
        <f>IF(OR($E1962="",$D1962=""),"",$D1962-$E1962)</f>
        <v/>
      </c>
      <c r="G1962" s="16" t="n"/>
    </row>
    <row r="1963">
      <c r="A1963" s="21" t="n"/>
      <c r="B1963" s="16" t="n"/>
      <c r="C1963" s="18" t="n"/>
      <c r="D1963" s="18" t="n"/>
      <c r="E1963" s="19">
        <f>IF($B1963="","",IFERROR(INDEX(Zonas!$J$2:$J$21,MATCH($B1963,Zonas!$A$2:$A$21,0)),""))</f>
        <v/>
      </c>
      <c r="F1963" s="19">
        <f>IF(OR($E1963="",$D1963=""),"",$D1963-$E1963)</f>
        <v/>
      </c>
      <c r="G1963" s="16" t="n"/>
    </row>
    <row r="1964">
      <c r="A1964" s="21" t="n"/>
      <c r="B1964" s="16" t="n"/>
      <c r="C1964" s="18" t="n"/>
      <c r="D1964" s="18" t="n"/>
      <c r="E1964" s="19">
        <f>IF($B1964="","",IFERROR(INDEX(Zonas!$J$2:$J$21,MATCH($B1964,Zonas!$A$2:$A$21,0)),""))</f>
        <v/>
      </c>
      <c r="F1964" s="19">
        <f>IF(OR($E1964="",$D1964=""),"",$D1964-$E1964)</f>
        <v/>
      </c>
      <c r="G1964" s="16" t="n"/>
    </row>
    <row r="1965">
      <c r="A1965" s="21" t="n"/>
      <c r="B1965" s="16" t="n"/>
      <c r="C1965" s="18" t="n"/>
      <c r="D1965" s="18" t="n"/>
      <c r="E1965" s="19">
        <f>IF($B1965="","",IFERROR(INDEX(Zonas!$J$2:$J$21,MATCH($B1965,Zonas!$A$2:$A$21,0)),""))</f>
        <v/>
      </c>
      <c r="F1965" s="19">
        <f>IF(OR($E1965="",$D1965=""),"",$D1965-$E1965)</f>
        <v/>
      </c>
      <c r="G1965" s="16" t="n"/>
    </row>
    <row r="1966">
      <c r="A1966" s="21" t="n"/>
      <c r="B1966" s="16" t="n"/>
      <c r="C1966" s="18" t="n"/>
      <c r="D1966" s="18" t="n"/>
      <c r="E1966" s="19">
        <f>IF($B1966="","",IFERROR(INDEX(Zonas!$J$2:$J$21,MATCH($B1966,Zonas!$A$2:$A$21,0)),""))</f>
        <v/>
      </c>
      <c r="F1966" s="19">
        <f>IF(OR($E1966="",$D1966=""),"",$D1966-$E1966)</f>
        <v/>
      </c>
      <c r="G1966" s="16" t="n"/>
    </row>
    <row r="1967">
      <c r="A1967" s="21" t="n"/>
      <c r="B1967" s="16" t="n"/>
      <c r="C1967" s="18" t="n"/>
      <c r="D1967" s="18" t="n"/>
      <c r="E1967" s="19">
        <f>IF($B1967="","",IFERROR(INDEX(Zonas!$J$2:$J$21,MATCH($B1967,Zonas!$A$2:$A$21,0)),""))</f>
        <v/>
      </c>
      <c r="F1967" s="19">
        <f>IF(OR($E1967="",$D1967=""),"",$D1967-$E1967)</f>
        <v/>
      </c>
      <c r="G1967" s="16" t="n"/>
    </row>
    <row r="1968">
      <c r="A1968" s="21" t="n"/>
      <c r="B1968" s="16" t="n"/>
      <c r="C1968" s="18" t="n"/>
      <c r="D1968" s="18" t="n"/>
      <c r="E1968" s="19">
        <f>IF($B1968="","",IFERROR(INDEX(Zonas!$J$2:$J$21,MATCH($B1968,Zonas!$A$2:$A$21,0)),""))</f>
        <v/>
      </c>
      <c r="F1968" s="19">
        <f>IF(OR($E1968="",$D1968=""),"",$D1968-$E1968)</f>
        <v/>
      </c>
      <c r="G1968" s="16" t="n"/>
    </row>
    <row r="1969">
      <c r="A1969" s="21" t="n"/>
      <c r="B1969" s="16" t="n"/>
      <c r="C1969" s="18" t="n"/>
      <c r="D1969" s="18" t="n"/>
      <c r="E1969" s="19">
        <f>IF($B1969="","",IFERROR(INDEX(Zonas!$J$2:$J$21,MATCH($B1969,Zonas!$A$2:$A$21,0)),""))</f>
        <v/>
      </c>
      <c r="F1969" s="19">
        <f>IF(OR($E1969="",$D1969=""),"",$D1969-$E1969)</f>
        <v/>
      </c>
      <c r="G1969" s="16" t="n"/>
    </row>
    <row r="1970">
      <c r="A1970" s="21" t="n"/>
      <c r="B1970" s="16" t="n"/>
      <c r="C1970" s="18" t="n"/>
      <c r="D1970" s="18" t="n"/>
      <c r="E1970" s="19">
        <f>IF($B1970="","",IFERROR(INDEX(Zonas!$J$2:$J$21,MATCH($B1970,Zonas!$A$2:$A$21,0)),""))</f>
        <v/>
      </c>
      <c r="F1970" s="19">
        <f>IF(OR($E1970="",$D1970=""),"",$D1970-$E1970)</f>
        <v/>
      </c>
      <c r="G1970" s="16" t="n"/>
    </row>
    <row r="1971">
      <c r="A1971" s="21" t="n"/>
      <c r="B1971" s="16" t="n"/>
      <c r="C1971" s="18" t="n"/>
      <c r="D1971" s="18" t="n"/>
      <c r="E1971" s="19">
        <f>IF($B1971="","",IFERROR(INDEX(Zonas!$J$2:$J$21,MATCH($B1971,Zonas!$A$2:$A$21,0)),""))</f>
        <v/>
      </c>
      <c r="F1971" s="19">
        <f>IF(OR($E1971="",$D1971=""),"",$D1971-$E1971)</f>
        <v/>
      </c>
      <c r="G1971" s="16" t="n"/>
    </row>
    <row r="1972">
      <c r="A1972" s="21" t="n"/>
      <c r="B1972" s="16" t="n"/>
      <c r="C1972" s="18" t="n"/>
      <c r="D1972" s="18" t="n"/>
      <c r="E1972" s="19">
        <f>IF($B1972="","",IFERROR(INDEX(Zonas!$J$2:$J$21,MATCH($B1972,Zonas!$A$2:$A$21,0)),""))</f>
        <v/>
      </c>
      <c r="F1972" s="19">
        <f>IF(OR($E1972="",$D1972=""),"",$D1972-$E1972)</f>
        <v/>
      </c>
      <c r="G1972" s="16" t="n"/>
    </row>
    <row r="1973">
      <c r="A1973" s="21" t="n"/>
      <c r="B1973" s="16" t="n"/>
      <c r="C1973" s="18" t="n"/>
      <c r="D1973" s="18" t="n"/>
      <c r="E1973" s="19">
        <f>IF($B1973="","",IFERROR(INDEX(Zonas!$J$2:$J$21,MATCH($B1973,Zonas!$A$2:$A$21,0)),""))</f>
        <v/>
      </c>
      <c r="F1973" s="19">
        <f>IF(OR($E1973="",$D1973=""),"",$D1973-$E1973)</f>
        <v/>
      </c>
      <c r="G1973" s="16" t="n"/>
    </row>
    <row r="1974">
      <c r="A1974" s="21" t="n"/>
      <c r="B1974" s="16" t="n"/>
      <c r="C1974" s="18" t="n"/>
      <c r="D1974" s="18" t="n"/>
      <c r="E1974" s="19">
        <f>IF($B1974="","",IFERROR(INDEX(Zonas!$J$2:$J$21,MATCH($B1974,Zonas!$A$2:$A$21,0)),""))</f>
        <v/>
      </c>
      <c r="F1974" s="19">
        <f>IF(OR($E1974="",$D1974=""),"",$D1974-$E1974)</f>
        <v/>
      </c>
      <c r="G1974" s="16" t="n"/>
    </row>
    <row r="1975">
      <c r="A1975" s="21" t="n"/>
      <c r="B1975" s="16" t="n"/>
      <c r="C1975" s="18" t="n"/>
      <c r="D1975" s="18" t="n"/>
      <c r="E1975" s="19">
        <f>IF($B1975="","",IFERROR(INDEX(Zonas!$J$2:$J$21,MATCH($B1975,Zonas!$A$2:$A$21,0)),""))</f>
        <v/>
      </c>
      <c r="F1975" s="19">
        <f>IF(OR($E1975="",$D1975=""),"",$D1975-$E1975)</f>
        <v/>
      </c>
      <c r="G1975" s="16" t="n"/>
    </row>
    <row r="1976">
      <c r="A1976" s="21" t="n"/>
      <c r="B1976" s="16" t="n"/>
      <c r="C1976" s="18" t="n"/>
      <c r="D1976" s="18" t="n"/>
      <c r="E1976" s="19">
        <f>IF($B1976="","",IFERROR(INDEX(Zonas!$J$2:$J$21,MATCH($B1976,Zonas!$A$2:$A$21,0)),""))</f>
        <v/>
      </c>
      <c r="F1976" s="19">
        <f>IF(OR($E1976="",$D1976=""),"",$D1976-$E1976)</f>
        <v/>
      </c>
      <c r="G1976" s="16" t="n"/>
    </row>
    <row r="1977">
      <c r="A1977" s="21" t="n"/>
      <c r="B1977" s="16" t="n"/>
      <c r="C1977" s="18" t="n"/>
      <c r="D1977" s="18" t="n"/>
      <c r="E1977" s="19">
        <f>IF($B1977="","",IFERROR(INDEX(Zonas!$J$2:$J$21,MATCH($B1977,Zonas!$A$2:$A$21,0)),""))</f>
        <v/>
      </c>
      <c r="F1977" s="19">
        <f>IF(OR($E1977="",$D1977=""),"",$D1977-$E1977)</f>
        <v/>
      </c>
      <c r="G1977" s="16" t="n"/>
    </row>
    <row r="1978">
      <c r="A1978" s="21" t="n"/>
      <c r="B1978" s="16" t="n"/>
      <c r="C1978" s="18" t="n"/>
      <c r="D1978" s="18" t="n"/>
      <c r="E1978" s="19">
        <f>IF($B1978="","",IFERROR(INDEX(Zonas!$J$2:$J$21,MATCH($B1978,Zonas!$A$2:$A$21,0)),""))</f>
        <v/>
      </c>
      <c r="F1978" s="19">
        <f>IF(OR($E1978="",$D1978=""),"",$D1978-$E1978)</f>
        <v/>
      </c>
      <c r="G1978" s="16" t="n"/>
    </row>
    <row r="1979">
      <c r="A1979" s="21" t="n"/>
      <c r="B1979" s="16" t="n"/>
      <c r="C1979" s="18" t="n"/>
      <c r="D1979" s="18" t="n"/>
      <c r="E1979" s="19">
        <f>IF($B1979="","",IFERROR(INDEX(Zonas!$J$2:$J$21,MATCH($B1979,Zonas!$A$2:$A$21,0)),""))</f>
        <v/>
      </c>
      <c r="F1979" s="19">
        <f>IF(OR($E1979="",$D1979=""),"",$D1979-$E1979)</f>
        <v/>
      </c>
      <c r="G1979" s="16" t="n"/>
    </row>
    <row r="1980">
      <c r="A1980" s="21" t="n"/>
      <c r="B1980" s="16" t="n"/>
      <c r="C1980" s="18" t="n"/>
      <c r="D1980" s="18" t="n"/>
      <c r="E1980" s="19">
        <f>IF($B1980="","",IFERROR(INDEX(Zonas!$J$2:$J$21,MATCH($B1980,Zonas!$A$2:$A$21,0)),""))</f>
        <v/>
      </c>
      <c r="F1980" s="19">
        <f>IF(OR($E1980="",$D1980=""),"",$D1980-$E1980)</f>
        <v/>
      </c>
      <c r="G1980" s="16" t="n"/>
    </row>
    <row r="1981">
      <c r="A1981" s="21" t="n"/>
      <c r="B1981" s="16" t="n"/>
      <c r="C1981" s="18" t="n"/>
      <c r="D1981" s="18" t="n"/>
      <c r="E1981" s="19">
        <f>IF($B1981="","",IFERROR(INDEX(Zonas!$J$2:$J$21,MATCH($B1981,Zonas!$A$2:$A$21,0)),""))</f>
        <v/>
      </c>
      <c r="F1981" s="19">
        <f>IF(OR($E1981="",$D1981=""),"",$D1981-$E1981)</f>
        <v/>
      </c>
      <c r="G1981" s="16" t="n"/>
    </row>
    <row r="1982">
      <c r="A1982" s="21" t="n"/>
      <c r="B1982" s="16" t="n"/>
      <c r="C1982" s="18" t="n"/>
      <c r="D1982" s="18" t="n"/>
      <c r="E1982" s="19">
        <f>IF($B1982="","",IFERROR(INDEX(Zonas!$J$2:$J$21,MATCH($B1982,Zonas!$A$2:$A$21,0)),""))</f>
        <v/>
      </c>
      <c r="F1982" s="19">
        <f>IF(OR($E1982="",$D1982=""),"",$D1982-$E1982)</f>
        <v/>
      </c>
      <c r="G1982" s="16" t="n"/>
    </row>
    <row r="1983">
      <c r="A1983" s="21" t="n"/>
      <c r="B1983" s="16" t="n"/>
      <c r="C1983" s="18" t="n"/>
      <c r="D1983" s="18" t="n"/>
      <c r="E1983" s="19">
        <f>IF($B1983="","",IFERROR(INDEX(Zonas!$J$2:$J$21,MATCH($B1983,Zonas!$A$2:$A$21,0)),""))</f>
        <v/>
      </c>
      <c r="F1983" s="19">
        <f>IF(OR($E1983="",$D1983=""),"",$D1983-$E1983)</f>
        <v/>
      </c>
      <c r="G1983" s="16" t="n"/>
    </row>
    <row r="1984">
      <c r="A1984" s="21" t="n"/>
      <c r="B1984" s="16" t="n"/>
      <c r="C1984" s="18" t="n"/>
      <c r="D1984" s="18" t="n"/>
      <c r="E1984" s="19">
        <f>IF($B1984="","",IFERROR(INDEX(Zonas!$J$2:$J$21,MATCH($B1984,Zonas!$A$2:$A$21,0)),""))</f>
        <v/>
      </c>
      <c r="F1984" s="19">
        <f>IF(OR($E1984="",$D1984=""),"",$D1984-$E1984)</f>
        <v/>
      </c>
      <c r="G1984" s="16" t="n"/>
    </row>
    <row r="1985">
      <c r="A1985" s="21" t="n"/>
      <c r="B1985" s="16" t="n"/>
      <c r="C1985" s="18" t="n"/>
      <c r="D1985" s="18" t="n"/>
      <c r="E1985" s="19">
        <f>IF($B1985="","",IFERROR(INDEX(Zonas!$J$2:$J$21,MATCH($B1985,Zonas!$A$2:$A$21,0)),""))</f>
        <v/>
      </c>
      <c r="F1985" s="19">
        <f>IF(OR($E1985="",$D1985=""),"",$D1985-$E1985)</f>
        <v/>
      </c>
      <c r="G1985" s="16" t="n"/>
    </row>
    <row r="1986">
      <c r="A1986" s="21" t="n"/>
      <c r="B1986" s="16" t="n"/>
      <c r="C1986" s="18" t="n"/>
      <c r="D1986" s="18" t="n"/>
      <c r="E1986" s="19">
        <f>IF($B1986="","",IFERROR(INDEX(Zonas!$J$2:$J$21,MATCH($B1986,Zonas!$A$2:$A$21,0)),""))</f>
        <v/>
      </c>
      <c r="F1986" s="19">
        <f>IF(OR($E1986="",$D1986=""),"",$D1986-$E1986)</f>
        <v/>
      </c>
      <c r="G1986" s="16" t="n"/>
    </row>
    <row r="1987">
      <c r="A1987" s="21" t="n"/>
      <c r="B1987" s="16" t="n"/>
      <c r="C1987" s="18" t="n"/>
      <c r="D1987" s="18" t="n"/>
      <c r="E1987" s="19">
        <f>IF($B1987="","",IFERROR(INDEX(Zonas!$J$2:$J$21,MATCH($B1987,Zonas!$A$2:$A$21,0)),""))</f>
        <v/>
      </c>
      <c r="F1987" s="19">
        <f>IF(OR($E1987="",$D1987=""),"",$D1987-$E1987)</f>
        <v/>
      </c>
      <c r="G1987" s="16" t="n"/>
    </row>
    <row r="1988">
      <c r="A1988" s="21" t="n"/>
      <c r="B1988" s="16" t="n"/>
      <c r="C1988" s="18" t="n"/>
      <c r="D1988" s="18" t="n"/>
      <c r="E1988" s="19">
        <f>IF($B1988="","",IFERROR(INDEX(Zonas!$J$2:$J$21,MATCH($B1988,Zonas!$A$2:$A$21,0)),""))</f>
        <v/>
      </c>
      <c r="F1988" s="19">
        <f>IF(OR($E1988="",$D1988=""),"",$D1988-$E1988)</f>
        <v/>
      </c>
      <c r="G1988" s="16" t="n"/>
    </row>
    <row r="1989">
      <c r="A1989" s="21" t="n"/>
      <c r="B1989" s="16" t="n"/>
      <c r="C1989" s="18" t="n"/>
      <c r="D1989" s="18" t="n"/>
      <c r="E1989" s="19">
        <f>IF($B1989="","",IFERROR(INDEX(Zonas!$J$2:$J$21,MATCH($B1989,Zonas!$A$2:$A$21,0)),""))</f>
        <v/>
      </c>
      <c r="F1989" s="19">
        <f>IF(OR($E1989="",$D1989=""),"",$D1989-$E1989)</f>
        <v/>
      </c>
      <c r="G1989" s="16" t="n"/>
    </row>
    <row r="1990">
      <c r="A1990" s="21" t="n"/>
      <c r="B1990" s="16" t="n"/>
      <c r="C1990" s="18" t="n"/>
      <c r="D1990" s="18" t="n"/>
      <c r="E1990" s="19">
        <f>IF($B1990="","",IFERROR(INDEX(Zonas!$J$2:$J$21,MATCH($B1990,Zonas!$A$2:$A$21,0)),""))</f>
        <v/>
      </c>
      <c r="F1990" s="19">
        <f>IF(OR($E1990="",$D1990=""),"",$D1990-$E1990)</f>
        <v/>
      </c>
      <c r="G1990" s="16" t="n"/>
    </row>
    <row r="1991">
      <c r="A1991" s="21" t="n"/>
      <c r="B1991" s="16" t="n"/>
      <c r="C1991" s="18" t="n"/>
      <c r="D1991" s="18" t="n"/>
      <c r="E1991" s="19">
        <f>IF($B1991="","",IFERROR(INDEX(Zonas!$J$2:$J$21,MATCH($B1991,Zonas!$A$2:$A$21,0)),""))</f>
        <v/>
      </c>
      <c r="F1991" s="19">
        <f>IF(OR($E1991="",$D1991=""),"",$D1991-$E1991)</f>
        <v/>
      </c>
      <c r="G1991" s="16" t="n"/>
    </row>
    <row r="1992">
      <c r="A1992" s="21" t="n"/>
      <c r="B1992" s="16" t="n"/>
      <c r="C1992" s="18" t="n"/>
      <c r="D1992" s="18" t="n"/>
      <c r="E1992" s="19">
        <f>IF($B1992="","",IFERROR(INDEX(Zonas!$J$2:$J$21,MATCH($B1992,Zonas!$A$2:$A$21,0)),""))</f>
        <v/>
      </c>
      <c r="F1992" s="19">
        <f>IF(OR($E1992="",$D1992=""),"",$D1992-$E1992)</f>
        <v/>
      </c>
      <c r="G1992" s="16" t="n"/>
    </row>
    <row r="1993">
      <c r="A1993" s="21" t="n"/>
      <c r="B1993" s="16" t="n"/>
      <c r="C1993" s="18" t="n"/>
      <c r="D1993" s="18" t="n"/>
      <c r="E1993" s="19">
        <f>IF($B1993="","",IFERROR(INDEX(Zonas!$J$2:$J$21,MATCH($B1993,Zonas!$A$2:$A$21,0)),""))</f>
        <v/>
      </c>
      <c r="F1993" s="19">
        <f>IF(OR($E1993="",$D1993=""),"",$D1993-$E1993)</f>
        <v/>
      </c>
      <c r="G1993" s="16" t="n"/>
    </row>
    <row r="1994">
      <c r="A1994" s="21" t="n"/>
      <c r="B1994" s="16" t="n"/>
      <c r="C1994" s="18" t="n"/>
      <c r="D1994" s="18" t="n"/>
      <c r="E1994" s="19">
        <f>IF($B1994="","",IFERROR(INDEX(Zonas!$J$2:$J$21,MATCH($B1994,Zonas!$A$2:$A$21,0)),""))</f>
        <v/>
      </c>
      <c r="F1994" s="19">
        <f>IF(OR($E1994="",$D1994=""),"",$D1994-$E1994)</f>
        <v/>
      </c>
      <c r="G1994" s="16" t="n"/>
    </row>
    <row r="1995">
      <c r="A1995" s="21" t="n"/>
      <c r="B1995" s="16" t="n"/>
      <c r="C1995" s="18" t="n"/>
      <c r="D1995" s="18" t="n"/>
      <c r="E1995" s="19">
        <f>IF($B1995="","",IFERROR(INDEX(Zonas!$J$2:$J$21,MATCH($B1995,Zonas!$A$2:$A$21,0)),""))</f>
        <v/>
      </c>
      <c r="F1995" s="19">
        <f>IF(OR($E1995="",$D1995=""),"",$D1995-$E1995)</f>
        <v/>
      </c>
      <c r="G1995" s="16" t="n"/>
    </row>
    <row r="1996">
      <c r="A1996" s="21" t="n"/>
      <c r="B1996" s="16" t="n"/>
      <c r="C1996" s="18" t="n"/>
      <c r="D1996" s="18" t="n"/>
      <c r="E1996" s="19">
        <f>IF($B1996="","",IFERROR(INDEX(Zonas!$J$2:$J$21,MATCH($B1996,Zonas!$A$2:$A$21,0)),""))</f>
        <v/>
      </c>
      <c r="F1996" s="19">
        <f>IF(OR($E1996="",$D1996=""),"",$D1996-$E1996)</f>
        <v/>
      </c>
      <c r="G1996" s="16" t="n"/>
    </row>
    <row r="1997">
      <c r="A1997" s="21" t="n"/>
      <c r="B1997" s="16" t="n"/>
      <c r="C1997" s="18" t="n"/>
      <c r="D1997" s="18" t="n"/>
      <c r="E1997" s="19">
        <f>IF($B1997="","",IFERROR(INDEX(Zonas!$J$2:$J$21,MATCH($B1997,Zonas!$A$2:$A$21,0)),""))</f>
        <v/>
      </c>
      <c r="F1997" s="19">
        <f>IF(OR($E1997="",$D1997=""),"",$D1997-$E1997)</f>
        <v/>
      </c>
      <c r="G1997" s="16" t="n"/>
    </row>
    <row r="1998">
      <c r="A1998" s="21" t="n"/>
      <c r="B1998" s="16" t="n"/>
      <c r="C1998" s="18" t="n"/>
      <c r="D1998" s="18" t="n"/>
      <c r="E1998" s="19">
        <f>IF($B1998="","",IFERROR(INDEX(Zonas!$J$2:$J$21,MATCH($B1998,Zonas!$A$2:$A$21,0)),""))</f>
        <v/>
      </c>
      <c r="F1998" s="19">
        <f>IF(OR($E1998="",$D1998=""),"",$D1998-$E1998)</f>
        <v/>
      </c>
      <c r="G1998" s="16" t="n"/>
    </row>
    <row r="1999">
      <c r="A1999" s="21" t="n"/>
      <c r="B1999" s="16" t="n"/>
      <c r="C1999" s="18" t="n"/>
      <c r="D1999" s="18" t="n"/>
      <c r="E1999" s="19">
        <f>IF($B1999="","",IFERROR(INDEX(Zonas!$J$2:$J$21,MATCH($B1999,Zonas!$A$2:$A$21,0)),""))</f>
        <v/>
      </c>
      <c r="F1999" s="19">
        <f>IF(OR($E1999="",$D1999=""),"",$D1999-$E1999)</f>
        <v/>
      </c>
      <c r="G1999" s="16" t="n"/>
    </row>
    <row r="2000">
      <c r="A2000" s="21" t="n"/>
      <c r="B2000" s="16" t="n"/>
      <c r="C2000" s="18" t="n"/>
      <c r="D2000" s="18" t="n"/>
      <c r="E2000" s="19">
        <f>IF($B2000="","",IFERROR(INDEX(Zonas!$J$2:$J$21,MATCH($B2000,Zonas!$A$2:$A$21,0)),""))</f>
        <v/>
      </c>
      <c r="F2000" s="19">
        <f>IF(OR($E2000="",$D2000=""),"",$D2000-$E2000)</f>
        <v/>
      </c>
      <c r="G2000" s="16" t="n"/>
    </row>
    <row r="2001">
      <c r="A2001" s="21" t="n"/>
      <c r="B2001" s="16" t="n"/>
      <c r="C2001" s="18" t="n"/>
      <c r="D2001" s="18" t="n"/>
      <c r="E2001" s="19">
        <f>IF($B2001="","",IFERROR(INDEX(Zonas!$J$2:$J$21,MATCH($B2001,Zonas!$A$2:$A$21,0)),""))</f>
        <v/>
      </c>
      <c r="F2001" s="19">
        <f>IF(OR($E2001="",$D2001=""),"",$D2001-$E2001)</f>
        <v/>
      </c>
      <c r="G2001" s="16" t="n"/>
    </row>
  </sheetData>
  <dataValidations count="1">
    <dataValidation sqref="B2:B2001" showDropDown="0" showInputMessage="0" showErrorMessage="0" allowBlank="1" type="list">
      <formula1>=Zonas!$A$2:$A$21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FFAF22"/>
    <outlinePr summaryBelow="1" summaryRight="1"/>
    <pageSetUpPr/>
  </sheetPr>
  <dimension ref="A1:I27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1" customWidth="1" min="3" max="3"/>
    <col width="14" customWidth="1" min="4" max="4"/>
    <col width="15" customWidth="1" min="5" max="5"/>
    <col width="15" customWidth="1" min="6" max="6"/>
    <col width="16" customWidth="1" min="7" max="7"/>
    <col width="12" customWidth="1" min="8" max="8"/>
    <col width="18" customWidth="1" min="9" max="9"/>
  </cols>
  <sheetData>
    <row r="1">
      <c r="B1" s="9" t="inlineStr">
        <is>
          <t>Resumen de envíos por zona</t>
        </is>
      </c>
    </row>
    <row r="3">
      <c r="B3" s="10" t="inlineStr">
        <is>
          <t>Desde</t>
        </is>
      </c>
      <c r="C3" s="22" t="n">
        <v>46296</v>
      </c>
    </row>
    <row r="4">
      <c r="B4" s="10" t="inlineStr">
        <is>
          <t>Hasta</t>
        </is>
      </c>
      <c r="C4" s="22" t="n">
        <v>46326</v>
      </c>
    </row>
    <row r="6" ht="40" customHeight="1">
      <c r="A6" s="15" t="inlineStr">
        <is>
          <t>Zona</t>
        </is>
      </c>
      <c r="B6" s="15" t="inlineStr">
        <is>
          <t>Pedidos</t>
        </is>
      </c>
      <c r="C6" s="15" t="inlineStr">
        <is>
          <t>% de los pedidos</t>
        </is>
      </c>
      <c r="D6" s="15" t="inlineStr">
        <is>
          <t>Ticket promedio</t>
        </is>
      </c>
      <c r="E6" s="15" t="inlineStr">
        <is>
          <t>Envío cobrado</t>
        </is>
      </c>
      <c r="F6" s="15" t="inlineStr">
        <is>
          <t>Costo estimado</t>
        </is>
      </c>
      <c r="G6" s="15" t="inlineStr">
        <is>
          <t>Resultado de los envíos</t>
        </is>
      </c>
      <c r="H6" s="15" t="inlineStr">
        <is>
          <t>Envío sobre el ticket</t>
        </is>
      </c>
      <c r="I6" s="15" t="inlineStr">
        <is>
          <t>Estado</t>
        </is>
      </c>
    </row>
    <row r="7">
      <c r="A7" s="20">
        <f>IF(Zonas!$A$2="","",Zonas!$A$2)</f>
        <v/>
      </c>
      <c r="B7" s="20">
        <f>IF($A7="","",COUNTIFS(Pedidos!$B$2:$B$2001,$A7,Pedidos!$A$2:$A$2001,"&gt;="&amp;$C$3,Pedidos!$A$2:$A$2001,"&lt;="&amp;$C$4))</f>
        <v/>
      </c>
      <c r="C7" s="23">
        <f>IF(OR($A7="",N($B$27)=0),"",$B7/$B$27)</f>
        <v/>
      </c>
      <c r="D7" s="19">
        <f>IF(OR($A7="",N($B7)=0),"",SUMIFS(Pedidos!$C$2:$C$2001,Pedidos!$B$2:$B$2001,$A7,Pedidos!$A$2:$A$2001,"&gt;="&amp;$C$3,Pedidos!$A$2:$A$2001,"&lt;="&amp;$C$4)/$B7)</f>
        <v/>
      </c>
      <c r="E7" s="19">
        <f>IF($A7="","",SUMIFS(Pedidos!$D$2:$D$2001,Pedidos!$B$2:$B$2001,$A7,Pedidos!$A$2:$A$2001,"&gt;="&amp;$C$3,Pedidos!$A$2:$A$2001,"&lt;="&amp;$C$4))</f>
        <v/>
      </c>
      <c r="F7" s="19">
        <f>IF($A7="","",SUMIFS(Pedidos!$E$2:$E$2001,Pedidos!$B$2:$B$2001,$A7,Pedidos!$A$2:$A$2001,"&gt;="&amp;$C$3,Pedidos!$A$2:$A$2001,"&lt;="&amp;$C$4))</f>
        <v/>
      </c>
      <c r="G7" s="19">
        <f>IF($A7="","",$E7-$F7)</f>
        <v/>
      </c>
      <c r="H7" s="23">
        <f>IF(OR($D7="",N($B7)=0),"",($E7/$B7)/$D7)</f>
        <v/>
      </c>
      <c r="I7" s="20">
        <f>IF(OR($A7="",N($B7)=0),"",IF($G7&gt;=0,"Cubre el costo","Ponés de tu bolsillo"))</f>
        <v/>
      </c>
    </row>
    <row r="8">
      <c r="A8" s="20">
        <f>IF(Zonas!$A$3="","",Zonas!$A$3)</f>
        <v/>
      </c>
      <c r="B8" s="20">
        <f>IF($A8="","",COUNTIFS(Pedidos!$B$2:$B$2001,$A8,Pedidos!$A$2:$A$2001,"&gt;="&amp;$C$3,Pedidos!$A$2:$A$2001,"&lt;="&amp;$C$4))</f>
        <v/>
      </c>
      <c r="C8" s="23">
        <f>IF(OR($A8="",N($B$27)=0),"",$B8/$B$27)</f>
        <v/>
      </c>
      <c r="D8" s="19">
        <f>IF(OR($A8="",N($B8)=0),"",SUMIFS(Pedidos!$C$2:$C$2001,Pedidos!$B$2:$B$2001,$A8,Pedidos!$A$2:$A$2001,"&gt;="&amp;$C$3,Pedidos!$A$2:$A$2001,"&lt;="&amp;$C$4)/$B8)</f>
        <v/>
      </c>
      <c r="E8" s="19">
        <f>IF($A8="","",SUMIFS(Pedidos!$D$2:$D$2001,Pedidos!$B$2:$B$2001,$A8,Pedidos!$A$2:$A$2001,"&gt;="&amp;$C$3,Pedidos!$A$2:$A$2001,"&lt;="&amp;$C$4))</f>
        <v/>
      </c>
      <c r="F8" s="19">
        <f>IF($A8="","",SUMIFS(Pedidos!$E$2:$E$2001,Pedidos!$B$2:$B$2001,$A8,Pedidos!$A$2:$A$2001,"&gt;="&amp;$C$3,Pedidos!$A$2:$A$2001,"&lt;="&amp;$C$4))</f>
        <v/>
      </c>
      <c r="G8" s="19">
        <f>IF($A8="","",$E8-$F8)</f>
        <v/>
      </c>
      <c r="H8" s="23">
        <f>IF(OR($D8="",N($B8)=0),"",($E8/$B8)/$D8)</f>
        <v/>
      </c>
      <c r="I8" s="20">
        <f>IF(OR($A8="",N($B8)=0),"",IF($G8&gt;=0,"Cubre el costo","Ponés de tu bolsillo"))</f>
        <v/>
      </c>
    </row>
    <row r="9">
      <c r="A9" s="20">
        <f>IF(Zonas!$A$4="","",Zonas!$A$4)</f>
        <v/>
      </c>
      <c r="B9" s="20">
        <f>IF($A9="","",COUNTIFS(Pedidos!$B$2:$B$2001,$A9,Pedidos!$A$2:$A$2001,"&gt;="&amp;$C$3,Pedidos!$A$2:$A$2001,"&lt;="&amp;$C$4))</f>
        <v/>
      </c>
      <c r="C9" s="23">
        <f>IF(OR($A9="",N($B$27)=0),"",$B9/$B$27)</f>
        <v/>
      </c>
      <c r="D9" s="19">
        <f>IF(OR($A9="",N($B9)=0),"",SUMIFS(Pedidos!$C$2:$C$2001,Pedidos!$B$2:$B$2001,$A9,Pedidos!$A$2:$A$2001,"&gt;="&amp;$C$3,Pedidos!$A$2:$A$2001,"&lt;="&amp;$C$4)/$B9)</f>
        <v/>
      </c>
      <c r="E9" s="19">
        <f>IF($A9="","",SUMIFS(Pedidos!$D$2:$D$2001,Pedidos!$B$2:$B$2001,$A9,Pedidos!$A$2:$A$2001,"&gt;="&amp;$C$3,Pedidos!$A$2:$A$2001,"&lt;="&amp;$C$4))</f>
        <v/>
      </c>
      <c r="F9" s="19">
        <f>IF($A9="","",SUMIFS(Pedidos!$E$2:$E$2001,Pedidos!$B$2:$B$2001,$A9,Pedidos!$A$2:$A$2001,"&gt;="&amp;$C$3,Pedidos!$A$2:$A$2001,"&lt;="&amp;$C$4))</f>
        <v/>
      </c>
      <c r="G9" s="19">
        <f>IF($A9="","",$E9-$F9)</f>
        <v/>
      </c>
      <c r="H9" s="23">
        <f>IF(OR($D9="",N($B9)=0),"",($E9/$B9)/$D9)</f>
        <v/>
      </c>
      <c r="I9" s="20">
        <f>IF(OR($A9="",N($B9)=0),"",IF($G9&gt;=0,"Cubre el costo","Ponés de tu bolsillo"))</f>
        <v/>
      </c>
    </row>
    <row r="10">
      <c r="A10" s="20">
        <f>IF(Zonas!$A$5="","",Zonas!$A$5)</f>
        <v/>
      </c>
      <c r="B10" s="20">
        <f>IF($A10="","",COUNTIFS(Pedidos!$B$2:$B$2001,$A10,Pedidos!$A$2:$A$2001,"&gt;="&amp;$C$3,Pedidos!$A$2:$A$2001,"&lt;="&amp;$C$4))</f>
        <v/>
      </c>
      <c r="C10" s="23">
        <f>IF(OR($A10="",N($B$27)=0),"",$B10/$B$27)</f>
        <v/>
      </c>
      <c r="D10" s="19">
        <f>IF(OR($A10="",N($B10)=0),"",SUMIFS(Pedidos!$C$2:$C$2001,Pedidos!$B$2:$B$2001,$A10,Pedidos!$A$2:$A$2001,"&gt;="&amp;$C$3,Pedidos!$A$2:$A$2001,"&lt;="&amp;$C$4)/$B10)</f>
        <v/>
      </c>
      <c r="E10" s="19">
        <f>IF($A10="","",SUMIFS(Pedidos!$D$2:$D$2001,Pedidos!$B$2:$B$2001,$A10,Pedidos!$A$2:$A$2001,"&gt;="&amp;$C$3,Pedidos!$A$2:$A$2001,"&lt;="&amp;$C$4))</f>
        <v/>
      </c>
      <c r="F10" s="19">
        <f>IF($A10="","",SUMIFS(Pedidos!$E$2:$E$2001,Pedidos!$B$2:$B$2001,$A10,Pedidos!$A$2:$A$2001,"&gt;="&amp;$C$3,Pedidos!$A$2:$A$2001,"&lt;="&amp;$C$4))</f>
        <v/>
      </c>
      <c r="G10" s="19">
        <f>IF($A10="","",$E10-$F10)</f>
        <v/>
      </c>
      <c r="H10" s="23">
        <f>IF(OR($D10="",N($B10)=0),"",($E10/$B10)/$D10)</f>
        <v/>
      </c>
      <c r="I10" s="20">
        <f>IF(OR($A10="",N($B10)=0),"",IF($G10&gt;=0,"Cubre el costo","Ponés de tu bolsillo"))</f>
        <v/>
      </c>
    </row>
    <row r="11">
      <c r="A11" s="20">
        <f>IF(Zonas!$A$6="","",Zonas!$A$6)</f>
        <v/>
      </c>
      <c r="B11" s="20">
        <f>IF($A11="","",COUNTIFS(Pedidos!$B$2:$B$2001,$A11,Pedidos!$A$2:$A$2001,"&gt;="&amp;$C$3,Pedidos!$A$2:$A$2001,"&lt;="&amp;$C$4))</f>
        <v/>
      </c>
      <c r="C11" s="23">
        <f>IF(OR($A11="",N($B$27)=0),"",$B11/$B$27)</f>
        <v/>
      </c>
      <c r="D11" s="19">
        <f>IF(OR($A11="",N($B11)=0),"",SUMIFS(Pedidos!$C$2:$C$2001,Pedidos!$B$2:$B$2001,$A11,Pedidos!$A$2:$A$2001,"&gt;="&amp;$C$3,Pedidos!$A$2:$A$2001,"&lt;="&amp;$C$4)/$B11)</f>
        <v/>
      </c>
      <c r="E11" s="19">
        <f>IF($A11="","",SUMIFS(Pedidos!$D$2:$D$2001,Pedidos!$B$2:$B$2001,$A11,Pedidos!$A$2:$A$2001,"&gt;="&amp;$C$3,Pedidos!$A$2:$A$2001,"&lt;="&amp;$C$4))</f>
        <v/>
      </c>
      <c r="F11" s="19">
        <f>IF($A11="","",SUMIFS(Pedidos!$E$2:$E$2001,Pedidos!$B$2:$B$2001,$A11,Pedidos!$A$2:$A$2001,"&gt;="&amp;$C$3,Pedidos!$A$2:$A$2001,"&lt;="&amp;$C$4))</f>
        <v/>
      </c>
      <c r="G11" s="19">
        <f>IF($A11="","",$E11-$F11)</f>
        <v/>
      </c>
      <c r="H11" s="23">
        <f>IF(OR($D11="",N($B11)=0),"",($E11/$B11)/$D11)</f>
        <v/>
      </c>
      <c r="I11" s="20">
        <f>IF(OR($A11="",N($B11)=0),"",IF($G11&gt;=0,"Cubre el costo","Ponés de tu bolsillo"))</f>
        <v/>
      </c>
    </row>
    <row r="12">
      <c r="A12" s="20">
        <f>IF(Zonas!$A$7="","",Zonas!$A$7)</f>
        <v/>
      </c>
      <c r="B12" s="20">
        <f>IF($A12="","",COUNTIFS(Pedidos!$B$2:$B$2001,$A12,Pedidos!$A$2:$A$2001,"&gt;="&amp;$C$3,Pedidos!$A$2:$A$2001,"&lt;="&amp;$C$4))</f>
        <v/>
      </c>
      <c r="C12" s="23">
        <f>IF(OR($A12="",N($B$27)=0),"",$B12/$B$27)</f>
        <v/>
      </c>
      <c r="D12" s="19">
        <f>IF(OR($A12="",N($B12)=0),"",SUMIFS(Pedidos!$C$2:$C$2001,Pedidos!$B$2:$B$2001,$A12,Pedidos!$A$2:$A$2001,"&gt;="&amp;$C$3,Pedidos!$A$2:$A$2001,"&lt;="&amp;$C$4)/$B12)</f>
        <v/>
      </c>
      <c r="E12" s="19">
        <f>IF($A12="","",SUMIFS(Pedidos!$D$2:$D$2001,Pedidos!$B$2:$B$2001,$A12,Pedidos!$A$2:$A$2001,"&gt;="&amp;$C$3,Pedidos!$A$2:$A$2001,"&lt;="&amp;$C$4))</f>
        <v/>
      </c>
      <c r="F12" s="19">
        <f>IF($A12="","",SUMIFS(Pedidos!$E$2:$E$2001,Pedidos!$B$2:$B$2001,$A12,Pedidos!$A$2:$A$2001,"&gt;="&amp;$C$3,Pedidos!$A$2:$A$2001,"&lt;="&amp;$C$4))</f>
        <v/>
      </c>
      <c r="G12" s="19">
        <f>IF($A12="","",$E12-$F12)</f>
        <v/>
      </c>
      <c r="H12" s="23">
        <f>IF(OR($D12="",N($B12)=0),"",($E12/$B12)/$D12)</f>
        <v/>
      </c>
      <c r="I12" s="20">
        <f>IF(OR($A12="",N($B12)=0),"",IF($G12&gt;=0,"Cubre el costo","Ponés de tu bolsillo"))</f>
        <v/>
      </c>
    </row>
    <row r="13">
      <c r="A13" s="20">
        <f>IF(Zonas!$A$8="","",Zonas!$A$8)</f>
        <v/>
      </c>
      <c r="B13" s="20">
        <f>IF($A13="","",COUNTIFS(Pedidos!$B$2:$B$2001,$A13,Pedidos!$A$2:$A$2001,"&gt;="&amp;$C$3,Pedidos!$A$2:$A$2001,"&lt;="&amp;$C$4))</f>
        <v/>
      </c>
      <c r="C13" s="23">
        <f>IF(OR($A13="",N($B$27)=0),"",$B13/$B$27)</f>
        <v/>
      </c>
      <c r="D13" s="19">
        <f>IF(OR($A13="",N($B13)=0),"",SUMIFS(Pedidos!$C$2:$C$2001,Pedidos!$B$2:$B$2001,$A13,Pedidos!$A$2:$A$2001,"&gt;="&amp;$C$3,Pedidos!$A$2:$A$2001,"&lt;="&amp;$C$4)/$B13)</f>
        <v/>
      </c>
      <c r="E13" s="19">
        <f>IF($A13="","",SUMIFS(Pedidos!$D$2:$D$2001,Pedidos!$B$2:$B$2001,$A13,Pedidos!$A$2:$A$2001,"&gt;="&amp;$C$3,Pedidos!$A$2:$A$2001,"&lt;="&amp;$C$4))</f>
        <v/>
      </c>
      <c r="F13" s="19">
        <f>IF($A13="","",SUMIFS(Pedidos!$E$2:$E$2001,Pedidos!$B$2:$B$2001,$A13,Pedidos!$A$2:$A$2001,"&gt;="&amp;$C$3,Pedidos!$A$2:$A$2001,"&lt;="&amp;$C$4))</f>
        <v/>
      </c>
      <c r="G13" s="19">
        <f>IF($A13="","",$E13-$F13)</f>
        <v/>
      </c>
      <c r="H13" s="23">
        <f>IF(OR($D13="",N($B13)=0),"",($E13/$B13)/$D13)</f>
        <v/>
      </c>
      <c r="I13" s="20">
        <f>IF(OR($A13="",N($B13)=0),"",IF($G13&gt;=0,"Cubre el costo","Ponés de tu bolsillo"))</f>
        <v/>
      </c>
    </row>
    <row r="14">
      <c r="A14" s="20">
        <f>IF(Zonas!$A$9="","",Zonas!$A$9)</f>
        <v/>
      </c>
      <c r="B14" s="20">
        <f>IF($A14="","",COUNTIFS(Pedidos!$B$2:$B$2001,$A14,Pedidos!$A$2:$A$2001,"&gt;="&amp;$C$3,Pedidos!$A$2:$A$2001,"&lt;="&amp;$C$4))</f>
        <v/>
      </c>
      <c r="C14" s="23">
        <f>IF(OR($A14="",N($B$27)=0),"",$B14/$B$27)</f>
        <v/>
      </c>
      <c r="D14" s="19">
        <f>IF(OR($A14="",N($B14)=0),"",SUMIFS(Pedidos!$C$2:$C$2001,Pedidos!$B$2:$B$2001,$A14,Pedidos!$A$2:$A$2001,"&gt;="&amp;$C$3,Pedidos!$A$2:$A$2001,"&lt;="&amp;$C$4)/$B14)</f>
        <v/>
      </c>
      <c r="E14" s="19">
        <f>IF($A14="","",SUMIFS(Pedidos!$D$2:$D$2001,Pedidos!$B$2:$B$2001,$A14,Pedidos!$A$2:$A$2001,"&gt;="&amp;$C$3,Pedidos!$A$2:$A$2001,"&lt;="&amp;$C$4))</f>
        <v/>
      </c>
      <c r="F14" s="19">
        <f>IF($A14="","",SUMIFS(Pedidos!$E$2:$E$2001,Pedidos!$B$2:$B$2001,$A14,Pedidos!$A$2:$A$2001,"&gt;="&amp;$C$3,Pedidos!$A$2:$A$2001,"&lt;="&amp;$C$4))</f>
        <v/>
      </c>
      <c r="G14" s="19">
        <f>IF($A14="","",$E14-$F14)</f>
        <v/>
      </c>
      <c r="H14" s="23">
        <f>IF(OR($D14="",N($B14)=0),"",($E14/$B14)/$D14)</f>
        <v/>
      </c>
      <c r="I14" s="20">
        <f>IF(OR($A14="",N($B14)=0),"",IF($G14&gt;=0,"Cubre el costo","Ponés de tu bolsillo"))</f>
        <v/>
      </c>
    </row>
    <row r="15">
      <c r="A15" s="20">
        <f>IF(Zonas!$A$10="","",Zonas!$A$10)</f>
        <v/>
      </c>
      <c r="B15" s="20">
        <f>IF($A15="","",COUNTIFS(Pedidos!$B$2:$B$2001,$A15,Pedidos!$A$2:$A$2001,"&gt;="&amp;$C$3,Pedidos!$A$2:$A$2001,"&lt;="&amp;$C$4))</f>
        <v/>
      </c>
      <c r="C15" s="23">
        <f>IF(OR($A15="",N($B$27)=0),"",$B15/$B$27)</f>
        <v/>
      </c>
      <c r="D15" s="19">
        <f>IF(OR($A15="",N($B15)=0),"",SUMIFS(Pedidos!$C$2:$C$2001,Pedidos!$B$2:$B$2001,$A15,Pedidos!$A$2:$A$2001,"&gt;="&amp;$C$3,Pedidos!$A$2:$A$2001,"&lt;="&amp;$C$4)/$B15)</f>
        <v/>
      </c>
      <c r="E15" s="19">
        <f>IF($A15="","",SUMIFS(Pedidos!$D$2:$D$2001,Pedidos!$B$2:$B$2001,$A15,Pedidos!$A$2:$A$2001,"&gt;="&amp;$C$3,Pedidos!$A$2:$A$2001,"&lt;="&amp;$C$4))</f>
        <v/>
      </c>
      <c r="F15" s="19">
        <f>IF($A15="","",SUMIFS(Pedidos!$E$2:$E$2001,Pedidos!$B$2:$B$2001,$A15,Pedidos!$A$2:$A$2001,"&gt;="&amp;$C$3,Pedidos!$A$2:$A$2001,"&lt;="&amp;$C$4))</f>
        <v/>
      </c>
      <c r="G15" s="19">
        <f>IF($A15="","",$E15-$F15)</f>
        <v/>
      </c>
      <c r="H15" s="23">
        <f>IF(OR($D15="",N($B15)=0),"",($E15/$B15)/$D15)</f>
        <v/>
      </c>
      <c r="I15" s="20">
        <f>IF(OR($A15="",N($B15)=0),"",IF($G15&gt;=0,"Cubre el costo","Ponés de tu bolsillo"))</f>
        <v/>
      </c>
    </row>
    <row r="16">
      <c r="A16" s="20">
        <f>IF(Zonas!$A$11="","",Zonas!$A$11)</f>
        <v/>
      </c>
      <c r="B16" s="20">
        <f>IF($A16="","",COUNTIFS(Pedidos!$B$2:$B$2001,$A16,Pedidos!$A$2:$A$2001,"&gt;="&amp;$C$3,Pedidos!$A$2:$A$2001,"&lt;="&amp;$C$4))</f>
        <v/>
      </c>
      <c r="C16" s="23">
        <f>IF(OR($A16="",N($B$27)=0),"",$B16/$B$27)</f>
        <v/>
      </c>
      <c r="D16" s="19">
        <f>IF(OR($A16="",N($B16)=0),"",SUMIFS(Pedidos!$C$2:$C$2001,Pedidos!$B$2:$B$2001,$A16,Pedidos!$A$2:$A$2001,"&gt;="&amp;$C$3,Pedidos!$A$2:$A$2001,"&lt;="&amp;$C$4)/$B16)</f>
        <v/>
      </c>
      <c r="E16" s="19">
        <f>IF($A16="","",SUMIFS(Pedidos!$D$2:$D$2001,Pedidos!$B$2:$B$2001,$A16,Pedidos!$A$2:$A$2001,"&gt;="&amp;$C$3,Pedidos!$A$2:$A$2001,"&lt;="&amp;$C$4))</f>
        <v/>
      </c>
      <c r="F16" s="19">
        <f>IF($A16="","",SUMIFS(Pedidos!$E$2:$E$2001,Pedidos!$B$2:$B$2001,$A16,Pedidos!$A$2:$A$2001,"&gt;="&amp;$C$3,Pedidos!$A$2:$A$2001,"&lt;="&amp;$C$4))</f>
        <v/>
      </c>
      <c r="G16" s="19">
        <f>IF($A16="","",$E16-$F16)</f>
        <v/>
      </c>
      <c r="H16" s="23">
        <f>IF(OR($D16="",N($B16)=0),"",($E16/$B16)/$D16)</f>
        <v/>
      </c>
      <c r="I16" s="20">
        <f>IF(OR($A16="",N($B16)=0),"",IF($G16&gt;=0,"Cubre el costo","Ponés de tu bolsillo"))</f>
        <v/>
      </c>
    </row>
    <row r="17">
      <c r="A17" s="20">
        <f>IF(Zonas!$A$12="","",Zonas!$A$12)</f>
        <v/>
      </c>
      <c r="B17" s="20">
        <f>IF($A17="","",COUNTIFS(Pedidos!$B$2:$B$2001,$A17,Pedidos!$A$2:$A$2001,"&gt;="&amp;$C$3,Pedidos!$A$2:$A$2001,"&lt;="&amp;$C$4))</f>
        <v/>
      </c>
      <c r="C17" s="23">
        <f>IF(OR($A17="",N($B$27)=0),"",$B17/$B$27)</f>
        <v/>
      </c>
      <c r="D17" s="19">
        <f>IF(OR($A17="",N($B17)=0),"",SUMIFS(Pedidos!$C$2:$C$2001,Pedidos!$B$2:$B$2001,$A17,Pedidos!$A$2:$A$2001,"&gt;="&amp;$C$3,Pedidos!$A$2:$A$2001,"&lt;="&amp;$C$4)/$B17)</f>
        <v/>
      </c>
      <c r="E17" s="19">
        <f>IF($A17="","",SUMIFS(Pedidos!$D$2:$D$2001,Pedidos!$B$2:$B$2001,$A17,Pedidos!$A$2:$A$2001,"&gt;="&amp;$C$3,Pedidos!$A$2:$A$2001,"&lt;="&amp;$C$4))</f>
        <v/>
      </c>
      <c r="F17" s="19">
        <f>IF($A17="","",SUMIFS(Pedidos!$E$2:$E$2001,Pedidos!$B$2:$B$2001,$A17,Pedidos!$A$2:$A$2001,"&gt;="&amp;$C$3,Pedidos!$A$2:$A$2001,"&lt;="&amp;$C$4))</f>
        <v/>
      </c>
      <c r="G17" s="19">
        <f>IF($A17="","",$E17-$F17)</f>
        <v/>
      </c>
      <c r="H17" s="23">
        <f>IF(OR($D17="",N($B17)=0),"",($E17/$B17)/$D17)</f>
        <v/>
      </c>
      <c r="I17" s="20">
        <f>IF(OR($A17="",N($B17)=0),"",IF($G17&gt;=0,"Cubre el costo","Ponés de tu bolsillo"))</f>
        <v/>
      </c>
    </row>
    <row r="18">
      <c r="A18" s="20">
        <f>IF(Zonas!$A$13="","",Zonas!$A$13)</f>
        <v/>
      </c>
      <c r="B18" s="20">
        <f>IF($A18="","",COUNTIFS(Pedidos!$B$2:$B$2001,$A18,Pedidos!$A$2:$A$2001,"&gt;="&amp;$C$3,Pedidos!$A$2:$A$2001,"&lt;="&amp;$C$4))</f>
        <v/>
      </c>
      <c r="C18" s="23">
        <f>IF(OR($A18="",N($B$27)=0),"",$B18/$B$27)</f>
        <v/>
      </c>
      <c r="D18" s="19">
        <f>IF(OR($A18="",N($B18)=0),"",SUMIFS(Pedidos!$C$2:$C$2001,Pedidos!$B$2:$B$2001,$A18,Pedidos!$A$2:$A$2001,"&gt;="&amp;$C$3,Pedidos!$A$2:$A$2001,"&lt;="&amp;$C$4)/$B18)</f>
        <v/>
      </c>
      <c r="E18" s="19">
        <f>IF($A18="","",SUMIFS(Pedidos!$D$2:$D$2001,Pedidos!$B$2:$B$2001,$A18,Pedidos!$A$2:$A$2001,"&gt;="&amp;$C$3,Pedidos!$A$2:$A$2001,"&lt;="&amp;$C$4))</f>
        <v/>
      </c>
      <c r="F18" s="19">
        <f>IF($A18="","",SUMIFS(Pedidos!$E$2:$E$2001,Pedidos!$B$2:$B$2001,$A18,Pedidos!$A$2:$A$2001,"&gt;="&amp;$C$3,Pedidos!$A$2:$A$2001,"&lt;="&amp;$C$4))</f>
        <v/>
      </c>
      <c r="G18" s="19">
        <f>IF($A18="","",$E18-$F18)</f>
        <v/>
      </c>
      <c r="H18" s="23">
        <f>IF(OR($D18="",N($B18)=0),"",($E18/$B18)/$D18)</f>
        <v/>
      </c>
      <c r="I18" s="20">
        <f>IF(OR($A18="",N($B18)=0),"",IF($G18&gt;=0,"Cubre el costo","Ponés de tu bolsillo"))</f>
        <v/>
      </c>
    </row>
    <row r="19">
      <c r="A19" s="20">
        <f>IF(Zonas!$A$14="","",Zonas!$A$14)</f>
        <v/>
      </c>
      <c r="B19" s="20">
        <f>IF($A19="","",COUNTIFS(Pedidos!$B$2:$B$2001,$A19,Pedidos!$A$2:$A$2001,"&gt;="&amp;$C$3,Pedidos!$A$2:$A$2001,"&lt;="&amp;$C$4))</f>
        <v/>
      </c>
      <c r="C19" s="23">
        <f>IF(OR($A19="",N($B$27)=0),"",$B19/$B$27)</f>
        <v/>
      </c>
      <c r="D19" s="19">
        <f>IF(OR($A19="",N($B19)=0),"",SUMIFS(Pedidos!$C$2:$C$2001,Pedidos!$B$2:$B$2001,$A19,Pedidos!$A$2:$A$2001,"&gt;="&amp;$C$3,Pedidos!$A$2:$A$2001,"&lt;="&amp;$C$4)/$B19)</f>
        <v/>
      </c>
      <c r="E19" s="19">
        <f>IF($A19="","",SUMIFS(Pedidos!$D$2:$D$2001,Pedidos!$B$2:$B$2001,$A19,Pedidos!$A$2:$A$2001,"&gt;="&amp;$C$3,Pedidos!$A$2:$A$2001,"&lt;="&amp;$C$4))</f>
        <v/>
      </c>
      <c r="F19" s="19">
        <f>IF($A19="","",SUMIFS(Pedidos!$E$2:$E$2001,Pedidos!$B$2:$B$2001,$A19,Pedidos!$A$2:$A$2001,"&gt;="&amp;$C$3,Pedidos!$A$2:$A$2001,"&lt;="&amp;$C$4))</f>
        <v/>
      </c>
      <c r="G19" s="19">
        <f>IF($A19="","",$E19-$F19)</f>
        <v/>
      </c>
      <c r="H19" s="23">
        <f>IF(OR($D19="",N($B19)=0),"",($E19/$B19)/$D19)</f>
        <v/>
      </c>
      <c r="I19" s="20">
        <f>IF(OR($A19="",N($B19)=0),"",IF($G19&gt;=0,"Cubre el costo","Ponés de tu bolsillo"))</f>
        <v/>
      </c>
    </row>
    <row r="20">
      <c r="A20" s="20">
        <f>IF(Zonas!$A$15="","",Zonas!$A$15)</f>
        <v/>
      </c>
      <c r="B20" s="20">
        <f>IF($A20="","",COUNTIFS(Pedidos!$B$2:$B$2001,$A20,Pedidos!$A$2:$A$2001,"&gt;="&amp;$C$3,Pedidos!$A$2:$A$2001,"&lt;="&amp;$C$4))</f>
        <v/>
      </c>
      <c r="C20" s="23">
        <f>IF(OR($A20="",N($B$27)=0),"",$B20/$B$27)</f>
        <v/>
      </c>
      <c r="D20" s="19">
        <f>IF(OR($A20="",N($B20)=0),"",SUMIFS(Pedidos!$C$2:$C$2001,Pedidos!$B$2:$B$2001,$A20,Pedidos!$A$2:$A$2001,"&gt;="&amp;$C$3,Pedidos!$A$2:$A$2001,"&lt;="&amp;$C$4)/$B20)</f>
        <v/>
      </c>
      <c r="E20" s="19">
        <f>IF($A20="","",SUMIFS(Pedidos!$D$2:$D$2001,Pedidos!$B$2:$B$2001,$A20,Pedidos!$A$2:$A$2001,"&gt;="&amp;$C$3,Pedidos!$A$2:$A$2001,"&lt;="&amp;$C$4))</f>
        <v/>
      </c>
      <c r="F20" s="19">
        <f>IF($A20="","",SUMIFS(Pedidos!$E$2:$E$2001,Pedidos!$B$2:$B$2001,$A20,Pedidos!$A$2:$A$2001,"&gt;="&amp;$C$3,Pedidos!$A$2:$A$2001,"&lt;="&amp;$C$4))</f>
        <v/>
      </c>
      <c r="G20" s="19">
        <f>IF($A20="","",$E20-$F20)</f>
        <v/>
      </c>
      <c r="H20" s="23">
        <f>IF(OR($D20="",N($B20)=0),"",($E20/$B20)/$D20)</f>
        <v/>
      </c>
      <c r="I20" s="20">
        <f>IF(OR($A20="",N($B20)=0),"",IF($G20&gt;=0,"Cubre el costo","Ponés de tu bolsillo"))</f>
        <v/>
      </c>
    </row>
    <row r="21">
      <c r="A21" s="20">
        <f>IF(Zonas!$A$16="","",Zonas!$A$16)</f>
        <v/>
      </c>
      <c r="B21" s="20">
        <f>IF($A21="","",COUNTIFS(Pedidos!$B$2:$B$2001,$A21,Pedidos!$A$2:$A$2001,"&gt;="&amp;$C$3,Pedidos!$A$2:$A$2001,"&lt;="&amp;$C$4))</f>
        <v/>
      </c>
      <c r="C21" s="23">
        <f>IF(OR($A21="",N($B$27)=0),"",$B21/$B$27)</f>
        <v/>
      </c>
      <c r="D21" s="19">
        <f>IF(OR($A21="",N($B21)=0),"",SUMIFS(Pedidos!$C$2:$C$2001,Pedidos!$B$2:$B$2001,$A21,Pedidos!$A$2:$A$2001,"&gt;="&amp;$C$3,Pedidos!$A$2:$A$2001,"&lt;="&amp;$C$4)/$B21)</f>
        <v/>
      </c>
      <c r="E21" s="19">
        <f>IF($A21="","",SUMIFS(Pedidos!$D$2:$D$2001,Pedidos!$B$2:$B$2001,$A21,Pedidos!$A$2:$A$2001,"&gt;="&amp;$C$3,Pedidos!$A$2:$A$2001,"&lt;="&amp;$C$4))</f>
        <v/>
      </c>
      <c r="F21" s="19">
        <f>IF($A21="","",SUMIFS(Pedidos!$E$2:$E$2001,Pedidos!$B$2:$B$2001,$A21,Pedidos!$A$2:$A$2001,"&gt;="&amp;$C$3,Pedidos!$A$2:$A$2001,"&lt;="&amp;$C$4))</f>
        <v/>
      </c>
      <c r="G21" s="19">
        <f>IF($A21="","",$E21-$F21)</f>
        <v/>
      </c>
      <c r="H21" s="23">
        <f>IF(OR($D21="",N($B21)=0),"",($E21/$B21)/$D21)</f>
        <v/>
      </c>
      <c r="I21" s="20">
        <f>IF(OR($A21="",N($B21)=0),"",IF($G21&gt;=0,"Cubre el costo","Ponés de tu bolsillo"))</f>
        <v/>
      </c>
    </row>
    <row r="22">
      <c r="A22" s="20">
        <f>IF(Zonas!$A$17="","",Zonas!$A$17)</f>
        <v/>
      </c>
      <c r="B22" s="20">
        <f>IF($A22="","",COUNTIFS(Pedidos!$B$2:$B$2001,$A22,Pedidos!$A$2:$A$2001,"&gt;="&amp;$C$3,Pedidos!$A$2:$A$2001,"&lt;="&amp;$C$4))</f>
        <v/>
      </c>
      <c r="C22" s="23">
        <f>IF(OR($A22="",N($B$27)=0),"",$B22/$B$27)</f>
        <v/>
      </c>
      <c r="D22" s="19">
        <f>IF(OR($A22="",N($B22)=0),"",SUMIFS(Pedidos!$C$2:$C$2001,Pedidos!$B$2:$B$2001,$A22,Pedidos!$A$2:$A$2001,"&gt;="&amp;$C$3,Pedidos!$A$2:$A$2001,"&lt;="&amp;$C$4)/$B22)</f>
        <v/>
      </c>
      <c r="E22" s="19">
        <f>IF($A22="","",SUMIFS(Pedidos!$D$2:$D$2001,Pedidos!$B$2:$B$2001,$A22,Pedidos!$A$2:$A$2001,"&gt;="&amp;$C$3,Pedidos!$A$2:$A$2001,"&lt;="&amp;$C$4))</f>
        <v/>
      </c>
      <c r="F22" s="19">
        <f>IF($A22="","",SUMIFS(Pedidos!$E$2:$E$2001,Pedidos!$B$2:$B$2001,$A22,Pedidos!$A$2:$A$2001,"&gt;="&amp;$C$3,Pedidos!$A$2:$A$2001,"&lt;="&amp;$C$4))</f>
        <v/>
      </c>
      <c r="G22" s="19">
        <f>IF($A22="","",$E22-$F22)</f>
        <v/>
      </c>
      <c r="H22" s="23">
        <f>IF(OR($D22="",N($B22)=0),"",($E22/$B22)/$D22)</f>
        <v/>
      </c>
      <c r="I22" s="20">
        <f>IF(OR($A22="",N($B22)=0),"",IF($G22&gt;=0,"Cubre el costo","Ponés de tu bolsillo"))</f>
        <v/>
      </c>
    </row>
    <row r="23">
      <c r="A23" s="20">
        <f>IF(Zonas!$A$18="","",Zonas!$A$18)</f>
        <v/>
      </c>
      <c r="B23" s="20">
        <f>IF($A23="","",COUNTIFS(Pedidos!$B$2:$B$2001,$A23,Pedidos!$A$2:$A$2001,"&gt;="&amp;$C$3,Pedidos!$A$2:$A$2001,"&lt;="&amp;$C$4))</f>
        <v/>
      </c>
      <c r="C23" s="23">
        <f>IF(OR($A23="",N($B$27)=0),"",$B23/$B$27)</f>
        <v/>
      </c>
      <c r="D23" s="19">
        <f>IF(OR($A23="",N($B23)=0),"",SUMIFS(Pedidos!$C$2:$C$2001,Pedidos!$B$2:$B$2001,$A23,Pedidos!$A$2:$A$2001,"&gt;="&amp;$C$3,Pedidos!$A$2:$A$2001,"&lt;="&amp;$C$4)/$B23)</f>
        <v/>
      </c>
      <c r="E23" s="19">
        <f>IF($A23="","",SUMIFS(Pedidos!$D$2:$D$2001,Pedidos!$B$2:$B$2001,$A23,Pedidos!$A$2:$A$2001,"&gt;="&amp;$C$3,Pedidos!$A$2:$A$2001,"&lt;="&amp;$C$4))</f>
        <v/>
      </c>
      <c r="F23" s="19">
        <f>IF($A23="","",SUMIFS(Pedidos!$E$2:$E$2001,Pedidos!$B$2:$B$2001,$A23,Pedidos!$A$2:$A$2001,"&gt;="&amp;$C$3,Pedidos!$A$2:$A$2001,"&lt;="&amp;$C$4))</f>
        <v/>
      </c>
      <c r="G23" s="19">
        <f>IF($A23="","",$E23-$F23)</f>
        <v/>
      </c>
      <c r="H23" s="23">
        <f>IF(OR($D23="",N($B23)=0),"",($E23/$B23)/$D23)</f>
        <v/>
      </c>
      <c r="I23" s="20">
        <f>IF(OR($A23="",N($B23)=0),"",IF($G23&gt;=0,"Cubre el costo","Ponés de tu bolsillo"))</f>
        <v/>
      </c>
    </row>
    <row r="24">
      <c r="A24" s="20">
        <f>IF(Zonas!$A$19="","",Zonas!$A$19)</f>
        <v/>
      </c>
      <c r="B24" s="20">
        <f>IF($A24="","",COUNTIFS(Pedidos!$B$2:$B$2001,$A24,Pedidos!$A$2:$A$2001,"&gt;="&amp;$C$3,Pedidos!$A$2:$A$2001,"&lt;="&amp;$C$4))</f>
        <v/>
      </c>
      <c r="C24" s="23">
        <f>IF(OR($A24="",N($B$27)=0),"",$B24/$B$27)</f>
        <v/>
      </c>
      <c r="D24" s="19">
        <f>IF(OR($A24="",N($B24)=0),"",SUMIFS(Pedidos!$C$2:$C$2001,Pedidos!$B$2:$B$2001,$A24,Pedidos!$A$2:$A$2001,"&gt;="&amp;$C$3,Pedidos!$A$2:$A$2001,"&lt;="&amp;$C$4)/$B24)</f>
        <v/>
      </c>
      <c r="E24" s="19">
        <f>IF($A24="","",SUMIFS(Pedidos!$D$2:$D$2001,Pedidos!$B$2:$B$2001,$A24,Pedidos!$A$2:$A$2001,"&gt;="&amp;$C$3,Pedidos!$A$2:$A$2001,"&lt;="&amp;$C$4))</f>
        <v/>
      </c>
      <c r="F24" s="19">
        <f>IF($A24="","",SUMIFS(Pedidos!$E$2:$E$2001,Pedidos!$B$2:$B$2001,$A24,Pedidos!$A$2:$A$2001,"&gt;="&amp;$C$3,Pedidos!$A$2:$A$2001,"&lt;="&amp;$C$4))</f>
        <v/>
      </c>
      <c r="G24" s="19">
        <f>IF($A24="","",$E24-$F24)</f>
        <v/>
      </c>
      <c r="H24" s="23">
        <f>IF(OR($D24="",N($B24)=0),"",($E24/$B24)/$D24)</f>
        <v/>
      </c>
      <c r="I24" s="20">
        <f>IF(OR($A24="",N($B24)=0),"",IF($G24&gt;=0,"Cubre el costo","Ponés de tu bolsillo"))</f>
        <v/>
      </c>
    </row>
    <row r="25">
      <c r="A25" s="20">
        <f>IF(Zonas!$A$20="","",Zonas!$A$20)</f>
        <v/>
      </c>
      <c r="B25" s="20">
        <f>IF($A25="","",COUNTIFS(Pedidos!$B$2:$B$2001,$A25,Pedidos!$A$2:$A$2001,"&gt;="&amp;$C$3,Pedidos!$A$2:$A$2001,"&lt;="&amp;$C$4))</f>
        <v/>
      </c>
      <c r="C25" s="23">
        <f>IF(OR($A25="",N($B$27)=0),"",$B25/$B$27)</f>
        <v/>
      </c>
      <c r="D25" s="19">
        <f>IF(OR($A25="",N($B25)=0),"",SUMIFS(Pedidos!$C$2:$C$2001,Pedidos!$B$2:$B$2001,$A25,Pedidos!$A$2:$A$2001,"&gt;="&amp;$C$3,Pedidos!$A$2:$A$2001,"&lt;="&amp;$C$4)/$B25)</f>
        <v/>
      </c>
      <c r="E25" s="19">
        <f>IF($A25="","",SUMIFS(Pedidos!$D$2:$D$2001,Pedidos!$B$2:$B$2001,$A25,Pedidos!$A$2:$A$2001,"&gt;="&amp;$C$3,Pedidos!$A$2:$A$2001,"&lt;="&amp;$C$4))</f>
        <v/>
      </c>
      <c r="F25" s="19">
        <f>IF($A25="","",SUMIFS(Pedidos!$E$2:$E$2001,Pedidos!$B$2:$B$2001,$A25,Pedidos!$A$2:$A$2001,"&gt;="&amp;$C$3,Pedidos!$A$2:$A$2001,"&lt;="&amp;$C$4))</f>
        <v/>
      </c>
      <c r="G25" s="19">
        <f>IF($A25="","",$E25-$F25)</f>
        <v/>
      </c>
      <c r="H25" s="23">
        <f>IF(OR($D25="",N($B25)=0),"",($E25/$B25)/$D25)</f>
        <v/>
      </c>
      <c r="I25" s="20">
        <f>IF(OR($A25="",N($B25)=0),"",IF($G25&gt;=0,"Cubre el costo","Ponés de tu bolsillo"))</f>
        <v/>
      </c>
    </row>
    <row r="26">
      <c r="A26" s="20">
        <f>IF(Zonas!$A$21="","",Zonas!$A$21)</f>
        <v/>
      </c>
      <c r="B26" s="20">
        <f>IF($A26="","",COUNTIFS(Pedidos!$B$2:$B$2001,$A26,Pedidos!$A$2:$A$2001,"&gt;="&amp;$C$3,Pedidos!$A$2:$A$2001,"&lt;="&amp;$C$4))</f>
        <v/>
      </c>
      <c r="C26" s="23">
        <f>IF(OR($A26="",N($B$27)=0),"",$B26/$B$27)</f>
        <v/>
      </c>
      <c r="D26" s="19">
        <f>IF(OR($A26="",N($B26)=0),"",SUMIFS(Pedidos!$C$2:$C$2001,Pedidos!$B$2:$B$2001,$A26,Pedidos!$A$2:$A$2001,"&gt;="&amp;$C$3,Pedidos!$A$2:$A$2001,"&lt;="&amp;$C$4)/$B26)</f>
        <v/>
      </c>
      <c r="E26" s="19">
        <f>IF($A26="","",SUMIFS(Pedidos!$D$2:$D$2001,Pedidos!$B$2:$B$2001,$A26,Pedidos!$A$2:$A$2001,"&gt;="&amp;$C$3,Pedidos!$A$2:$A$2001,"&lt;="&amp;$C$4))</f>
        <v/>
      </c>
      <c r="F26" s="19">
        <f>IF($A26="","",SUMIFS(Pedidos!$E$2:$E$2001,Pedidos!$B$2:$B$2001,$A26,Pedidos!$A$2:$A$2001,"&gt;="&amp;$C$3,Pedidos!$A$2:$A$2001,"&lt;="&amp;$C$4))</f>
        <v/>
      </c>
      <c r="G26" s="19">
        <f>IF($A26="","",$E26-$F26)</f>
        <v/>
      </c>
      <c r="H26" s="23">
        <f>IF(OR($D26="",N($B26)=0),"",($E26/$B26)/$D26)</f>
        <v/>
      </c>
      <c r="I26" s="20">
        <f>IF(OR($A26="",N($B26)=0),"",IF($G26&gt;=0,"Cubre el costo","Ponés de tu bolsillo"))</f>
        <v/>
      </c>
    </row>
    <row r="27">
      <c r="A27" s="24" t="inlineStr">
        <is>
          <t>Total</t>
        </is>
      </c>
      <c r="B27" s="24">
        <f>SUM(B7:B26)</f>
        <v/>
      </c>
      <c r="C27" s="24" t="n"/>
      <c r="D27" s="25">
        <f>IF(N($B27)=0,"",SUMIFS(Pedidos!$C$2:$C$2001,Pedidos!$A$2:$A$2001,"&gt;="&amp;$C$3,Pedidos!$A$2:$A$2001,"&lt;="&amp;$C$4)/$B27)</f>
        <v/>
      </c>
      <c r="E27" s="25">
        <f>SUM(E7:E26)</f>
        <v/>
      </c>
      <c r="F27" s="25">
        <f>SUM(F7:F26)</f>
        <v/>
      </c>
      <c r="G27" s="25">
        <f>SUM(G7:G26)</f>
        <v/>
      </c>
      <c r="H27" s="26">
        <f>IF(OR($D27="",N($B27)=0),"",($E27/$B27)/$D27)</f>
        <v/>
      </c>
      <c r="I27" s="24" t="n"/>
    </row>
  </sheetData>
  <conditionalFormatting sqref="I7:I27">
    <cfRule type="expression" priority="1" dxfId="3">
      <formula>$I7="Cubre el costo"</formula>
    </cfRule>
    <cfRule type="expression" priority="2" dxfId="2">
      <formula>$I7="Ponés de tu bolsillo"</formula>
    </cfRule>
  </conditionalFormatting>
  <conditionalFormatting sqref="G7:G27">
    <cfRule type="expression" priority="3" dxfId="2">
      <formula>AND(ISNUMBER($G7),$G7&lt;0)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2026-10-20T20:03:42Z</dcterms:created>
  <dcterms:modified xmlns:dcterms="http://purl.org/dc/terms/" xmlns:xsi="http://www.w3.org/2001/XMLSchema-instance" xsi:type="dcterms:W3CDTF">2026-10-20T20:03:43Z</dcterms:modified>
</cp:coreProperties>
</file>